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7395" tabRatio="871" firstSheet="4" activeTab="9"/>
  </bookViews>
  <sheets>
    <sheet name="SKEET FEM" sheetId="12" r:id="rId1"/>
    <sheet name="FINAL_SKEET FEM" sheetId="9" r:id="rId2"/>
    <sheet name=" SKEET MASC" sheetId="4" r:id="rId3"/>
    <sheet name="SKEET EQ" sheetId="5" r:id="rId4"/>
    <sheet name="FOSO FEM" sheetId="10" r:id="rId5"/>
    <sheet name="FINAL FOSO_FEM" sheetId="15" r:id="rId6"/>
    <sheet name="FOSO MASC" sheetId="7" r:id="rId7"/>
    <sheet name="FINAL_FOSO_MASC" sheetId="13" r:id="rId8"/>
    <sheet name="FOSO EQ" sheetId="8" r:id="rId9"/>
    <sheet name="FOSO MIXTO" sheetId="17" r:id="rId10"/>
    <sheet name="DOBLE FOSO" sheetId="2" r:id="rId11"/>
    <sheet name="FINAL_D FOSO" sheetId="14" r:id="rId12"/>
  </sheets>
  <definedNames>
    <definedName name="_xlnm._FilterDatabase" localSheetId="2" hidden="1">' SKEET MASC'!$B$11:$R$28</definedName>
    <definedName name="_xlnm.Print_Area" localSheetId="2">' SKEET MASC'!$A$1:$S$28</definedName>
    <definedName name="_xlnm.Print_Area" localSheetId="10">'DOBLE FOSO'!$A$1:$Q$18</definedName>
    <definedName name="_xlnm.Print_Area" localSheetId="11">'FINAL_D FOSO'!$A$1:$AL$64</definedName>
    <definedName name="_xlnm.Print_Area" localSheetId="7">FINAL_FOSO_MASC!$A$1:$BE$38</definedName>
    <definedName name="_xlnm.Print_Area" localSheetId="1">'FINAL_SKEET FEM'!$A$1:$AV$37</definedName>
    <definedName name="_xlnm.Print_Area" localSheetId="8">'FOSO EQ'!$A$1:$R$23</definedName>
    <definedName name="_xlnm.Print_Area" localSheetId="4">'FOSO FEM'!$A$1:$O$20</definedName>
    <definedName name="_xlnm.Print_Area" localSheetId="6">'FOSO MASC'!$A$1:$S$24</definedName>
    <definedName name="_xlnm.Print_Area" localSheetId="9">'FOSO MIXTO'!$A$1:$BF$26</definedName>
    <definedName name="_xlnm.Print_Area" localSheetId="0">'SKEET FEM'!$A$1:$L$15</definedName>
  </definedNames>
  <calcPr calcId="162913" concurrentCalc="0"/>
</workbook>
</file>

<file path=xl/calcChain.xml><?xml version="1.0" encoding="utf-8"?>
<calcChain xmlns="http://schemas.openxmlformats.org/spreadsheetml/2006/main">
  <c r="L15" i="2" l="1"/>
  <c r="P15" i="2"/>
  <c r="L12" i="2"/>
  <c r="P12" i="2"/>
  <c r="L18" i="2"/>
  <c r="P18" i="2"/>
  <c r="L13" i="2"/>
  <c r="P13" i="2"/>
  <c r="L14" i="2"/>
  <c r="P14" i="2"/>
  <c r="L16" i="2"/>
  <c r="P16" i="2"/>
  <c r="L17" i="2"/>
  <c r="P17" i="2"/>
  <c r="J13" i="8"/>
  <c r="M13" i="8"/>
  <c r="N13" i="8"/>
  <c r="J14" i="8"/>
  <c r="M14" i="8"/>
  <c r="N14" i="8"/>
  <c r="J15" i="8"/>
  <c r="M15" i="8"/>
  <c r="N15" i="8"/>
  <c r="P13" i="8"/>
  <c r="J21" i="8"/>
  <c r="M21" i="8"/>
  <c r="N21" i="8"/>
  <c r="J22" i="8"/>
  <c r="M22" i="8"/>
  <c r="N22" i="8"/>
  <c r="J23" i="8"/>
  <c r="M23" i="8"/>
  <c r="N23" i="8"/>
  <c r="P21" i="8"/>
  <c r="J17" i="8"/>
  <c r="M17" i="8"/>
  <c r="N17" i="8"/>
  <c r="J18" i="8"/>
  <c r="M18" i="8"/>
  <c r="N18" i="8"/>
  <c r="J19" i="8"/>
  <c r="M19" i="8"/>
  <c r="N19" i="8"/>
  <c r="P17" i="8"/>
  <c r="P12" i="5"/>
  <c r="N12" i="5"/>
  <c r="L11" i="7"/>
  <c r="H11" i="7"/>
  <c r="M11" i="7"/>
  <c r="H12" i="7"/>
  <c r="L12" i="7"/>
  <c r="M12" i="7"/>
  <c r="R12" i="7"/>
  <c r="H13" i="7"/>
  <c r="L13" i="7"/>
  <c r="M13" i="7"/>
  <c r="R13" i="7"/>
  <c r="H16" i="7"/>
  <c r="L16" i="7"/>
  <c r="M16" i="7"/>
  <c r="R16" i="7"/>
  <c r="H18" i="7"/>
  <c r="L18" i="7"/>
  <c r="M18" i="7"/>
  <c r="H17" i="7"/>
  <c r="L17" i="7"/>
  <c r="M17" i="7"/>
  <c r="H14" i="7"/>
  <c r="L14" i="7"/>
  <c r="M14" i="7"/>
  <c r="H15" i="7"/>
  <c r="L15" i="7"/>
  <c r="M15" i="7"/>
  <c r="H19" i="7"/>
  <c r="L19" i="7"/>
  <c r="M19" i="7"/>
  <c r="H20" i="7"/>
  <c r="L20" i="7"/>
  <c r="M20" i="7"/>
  <c r="H21" i="7"/>
  <c r="L21" i="7"/>
  <c r="M21" i="7"/>
  <c r="H22" i="7"/>
  <c r="L22" i="7"/>
  <c r="M22" i="7"/>
  <c r="H23" i="7"/>
  <c r="L23" i="7"/>
  <c r="M23" i="7"/>
  <c r="H24" i="7"/>
  <c r="L24" i="7"/>
  <c r="M24" i="7"/>
  <c r="R20" i="7"/>
  <c r="R23" i="7"/>
  <c r="R18" i="7"/>
  <c r="R11" i="7"/>
  <c r="R14" i="7"/>
  <c r="R15" i="7"/>
  <c r="R21" i="7"/>
  <c r="R19" i="7"/>
  <c r="R22" i="7"/>
  <c r="R24" i="7"/>
  <c r="R17" i="7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11" i="4"/>
  <c r="O13" i="10"/>
  <c r="O14" i="10"/>
  <c r="O15" i="10"/>
  <c r="O16" i="10"/>
  <c r="O17" i="10"/>
  <c r="O18" i="10"/>
  <c r="O19" i="10"/>
  <c r="O12" i="10"/>
  <c r="J16" i="10"/>
  <c r="J12" i="10"/>
  <c r="J13" i="10"/>
  <c r="J14" i="10"/>
  <c r="J18" i="10"/>
  <c r="J17" i="10"/>
  <c r="J19" i="10"/>
  <c r="J15" i="10"/>
  <c r="P20" i="5"/>
  <c r="P16" i="5"/>
  <c r="J22" i="5"/>
  <c r="M22" i="5"/>
  <c r="N22" i="5"/>
  <c r="J21" i="5"/>
  <c r="M21" i="5"/>
  <c r="N21" i="5"/>
  <c r="J20" i="5"/>
  <c r="M20" i="5"/>
  <c r="N20" i="5"/>
  <c r="J18" i="5"/>
  <c r="M18" i="5"/>
  <c r="N18" i="5"/>
  <c r="J17" i="5"/>
  <c r="M17" i="5"/>
  <c r="N17" i="5"/>
  <c r="J16" i="5"/>
  <c r="M16" i="5"/>
  <c r="N16" i="5"/>
  <c r="J14" i="5"/>
  <c r="M14" i="5"/>
  <c r="N14" i="5"/>
  <c r="J13" i="5"/>
  <c r="M13" i="5"/>
  <c r="N13" i="5"/>
  <c r="J12" i="5"/>
  <c r="M12" i="5"/>
  <c r="M12" i="4"/>
  <c r="M13" i="4"/>
  <c r="M20" i="4"/>
  <c r="M22" i="4"/>
  <c r="M18" i="4"/>
  <c r="M17" i="4"/>
  <c r="M19" i="4"/>
  <c r="M21" i="4"/>
  <c r="M24" i="4"/>
  <c r="M25" i="4"/>
  <c r="M26" i="4"/>
  <c r="M27" i="4"/>
  <c r="M28" i="4"/>
  <c r="M16" i="4"/>
  <c r="M15" i="4"/>
  <c r="M14" i="4"/>
  <c r="M23" i="4"/>
  <c r="M11" i="4"/>
  <c r="J11" i="4"/>
  <c r="N11" i="4"/>
  <c r="J23" i="4"/>
  <c r="J12" i="4"/>
  <c r="J13" i="4"/>
  <c r="J20" i="4"/>
  <c r="J22" i="4"/>
  <c r="J18" i="4"/>
  <c r="J17" i="4"/>
  <c r="J19" i="4"/>
  <c r="J21" i="4"/>
  <c r="J24" i="4"/>
  <c r="J25" i="4"/>
  <c r="J26" i="4"/>
  <c r="J27" i="4"/>
  <c r="J28" i="4"/>
  <c r="J16" i="4"/>
  <c r="J15" i="4"/>
  <c r="J14" i="4"/>
  <c r="N12" i="4"/>
  <c r="N13" i="4"/>
  <c r="N20" i="4"/>
  <c r="N22" i="4"/>
  <c r="N18" i="4"/>
  <c r="N17" i="4"/>
  <c r="N19" i="4"/>
  <c r="N21" i="4"/>
  <c r="N24" i="4"/>
  <c r="N25" i="4"/>
  <c r="N26" i="4"/>
  <c r="N27" i="4"/>
  <c r="N28" i="4"/>
  <c r="N16" i="4"/>
  <c r="N15" i="4"/>
  <c r="N14" i="4"/>
  <c r="N23" i="4"/>
  <c r="J14" i="12"/>
  <c r="J13" i="12"/>
  <c r="J12" i="12"/>
  <c r="J15" i="1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</calcChain>
</file>

<file path=xl/sharedStrings.xml><?xml version="1.0" encoding="utf-8"?>
<sst xmlns="http://schemas.openxmlformats.org/spreadsheetml/2006/main" count="411" uniqueCount="103">
  <si>
    <t>ASOCIACION DEPORTIVA NACIONAL DE TIRO CON ARMAS DE CAZA</t>
  </si>
  <si>
    <t>NOMBRE</t>
  </si>
  <si>
    <t>PAIS</t>
  </si>
  <si>
    <t>T1</t>
  </si>
  <si>
    <t>T2</t>
  </si>
  <si>
    <t>RONDAS</t>
  </si>
  <si>
    <t>TOTAL</t>
  </si>
  <si>
    <t>S-OFF</t>
  </si>
  <si>
    <t>FINAL</t>
  </si>
  <si>
    <t>TOTAL COMP</t>
  </si>
  <si>
    <t>FINAL S-OFF</t>
  </si>
  <si>
    <t>CALIF</t>
  </si>
  <si>
    <t>GUA</t>
  </si>
  <si>
    <t>COL</t>
  </si>
  <si>
    <t>DELEGADO TECNICO</t>
  </si>
  <si>
    <t>CUB</t>
  </si>
  <si>
    <t>CHI</t>
  </si>
  <si>
    <t>PER</t>
  </si>
  <si>
    <t>RANK</t>
  </si>
  <si>
    <t>BID No.</t>
  </si>
  <si>
    <t>REMARK</t>
  </si>
  <si>
    <t>FINAL POR LAS MEDALLAS</t>
  </si>
  <si>
    <t xml:space="preserve">V CAMPEONATO IBEROAMERICANO DE TIRO </t>
  </si>
  <si>
    <t>TARGET</t>
  </si>
  <si>
    <t>NAT</t>
  </si>
  <si>
    <t>NAME</t>
  </si>
  <si>
    <t>RAFAEL GUERRA MOLLINEDO</t>
  </si>
  <si>
    <t>SUB-TOTAL</t>
  </si>
  <si>
    <t>FESTIVAL DEPORTIVO 2017</t>
  </si>
  <si>
    <t>V CAMPEONATO IBEROAMERICANO DE TIRO  2017</t>
  </si>
  <si>
    <t>HEBERT DANILO BROL</t>
  </si>
  <si>
    <t>MANUEL GARCIA SAN MARTIN</t>
  </si>
  <si>
    <t>PAN</t>
  </si>
  <si>
    <t>FERNANDO ENRIQUE BROL</t>
  </si>
  <si>
    <t>JORGE MARTIN OROZCO</t>
  </si>
  <si>
    <t>MEX</t>
  </si>
  <si>
    <t>CESAR DAVID MENACHO</t>
  </si>
  <si>
    <t>BOL</t>
  </si>
  <si>
    <t>DANY ENRIQUE BROL</t>
  </si>
  <si>
    <t>MARCELO LUIS ARANA URIOSTE</t>
  </si>
  <si>
    <t>PABLO PABLO DUARTE</t>
  </si>
  <si>
    <t>CARLOS FERNANDO HERNANDEZ</t>
  </si>
  <si>
    <t>DIEGO ENRIQUE BROL LIMA</t>
  </si>
  <si>
    <t>JEAN PIERRE BROL</t>
  </si>
  <si>
    <t>DANIEL IGNACIO PIRA</t>
  </si>
  <si>
    <t>ISABELLA GONZALEZ</t>
  </si>
  <si>
    <t>FRANCISCA VALERIA CROVETTO</t>
  </si>
  <si>
    <t>DANIELLA BORDA</t>
  </si>
  <si>
    <t>CARLOS SEGOVIA GONZALEZ</t>
  </si>
  <si>
    <t>JOSE LUIS URRUTIA</t>
  </si>
  <si>
    <t>JORGE NICOLAS ATALAH</t>
  </si>
  <si>
    <t>RAFAEL RESTREPO PRECIADO</t>
  </si>
  <si>
    <t>JOSE GONZALEZ RODRIGUEZ</t>
  </si>
  <si>
    <t>LUIS ARTURO BERMUDEZ</t>
  </si>
  <si>
    <t>CALIFICACIÓN</t>
  </si>
  <si>
    <t>NR</t>
  </si>
  <si>
    <t>NUEVO RECORD</t>
  </si>
  <si>
    <t>IR</t>
  </si>
  <si>
    <t>IGUALO RECORD</t>
  </si>
  <si>
    <t>NOM</t>
  </si>
  <si>
    <t>HENRY AVILES ARROYO</t>
  </si>
  <si>
    <t>HECTOR ANDRES FLORES BARAHONA</t>
  </si>
  <si>
    <t>MATIAS IGNACIO MARTINEZ ARAVENA</t>
  </si>
  <si>
    <t>MARCO AURELIO CHU NOMURA</t>
  </si>
  <si>
    <t>EDUARDO ELIAS TAYLOR NUÑEZ</t>
  </si>
  <si>
    <t>CALIFICACION</t>
  </si>
  <si>
    <t>JUAN MIGUEL RODRIGUEZ MARTINEZ</t>
  </si>
  <si>
    <t>GUILLERMO ALFREDO TORRES RODRIGUEZ</t>
  </si>
  <si>
    <t>FECHA:</t>
  </si>
  <si>
    <t>HORA:</t>
  </si>
  <si>
    <t>SANTIAGO ROMERO JUAREZ</t>
  </si>
  <si>
    <t>CARLOS ARTURO PADILLA CORONADO</t>
  </si>
  <si>
    <t>DIEGO JOSE BERMUDEZ LABBE</t>
  </si>
  <si>
    <t>SEBASTIAN BERMUDEZ LABBE</t>
  </si>
  <si>
    <t>JOAQUIN MOLINA BERNHARD</t>
  </si>
  <si>
    <t>JOSE FERNANDO SERRA PUERTAS</t>
  </si>
  <si>
    <t>JUAN RAMON SCHAEFFER SAMAYOA</t>
  </si>
  <si>
    <t>KEVIN JOSE DONADO BOLIVAR</t>
  </si>
  <si>
    <t>ADRIANA RUANO OLIVA</t>
  </si>
  <si>
    <t>STEFANIE TANYA GOETZKE DAVILA</t>
  </si>
  <si>
    <t>ANA WALESKA SOTO ABRIL</t>
  </si>
  <si>
    <t>MARIA GABRIELA COLINDRES AGOSTO</t>
  </si>
  <si>
    <t>INGRID MERCEDES ABRIL GALVEZ</t>
  </si>
  <si>
    <t>ALEJANDRA RAMIREZ CABALLERO</t>
  </si>
  <si>
    <t>ANA MARIA LATORRE ECHEANDIA</t>
  </si>
  <si>
    <t>PR</t>
  </si>
  <si>
    <t>ANA SOFIA BERMUDEZ LATORRE</t>
  </si>
  <si>
    <t>ALVARO JESUS HACES DE VILLA</t>
  </si>
  <si>
    <t>ELIZABETH NOEMI RAMIREZ AGUILAR</t>
  </si>
  <si>
    <t>FINAL SKEET FEMENINO</t>
  </si>
  <si>
    <t>GUATEMALA 1 AL 7 JULIO 2017</t>
  </si>
  <si>
    <t>+9</t>
  </si>
  <si>
    <t>+2</t>
  </si>
  <si>
    <t>+1</t>
  </si>
  <si>
    <t>+3</t>
  </si>
  <si>
    <t>+4</t>
  </si>
  <si>
    <t>F</t>
  </si>
  <si>
    <t xml:space="preserve">FINAL          </t>
  </si>
  <si>
    <t>FINAL                  S-OFF</t>
  </si>
  <si>
    <t>+8</t>
  </si>
  <si>
    <t>+7</t>
  </si>
  <si>
    <t>PUR</t>
  </si>
  <si>
    <t>FINAL                 S-OFF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</si>
</sst>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2" formatCode="\+00"/>
    <numFmt numFmtId="174" formatCode="\+0"/>
    <numFmt numFmtId="176" formatCode="dd/mm/yyyy;@"/>
    <numFmt numFmtId="178" formatCode="h:mm:ss;@"/>
    <numFmt numFmtId="179" formatCode="[$-100A]h:mm:ss\ AM/PM;@"/>
    <numFmt numFmtId="180" formatCode="[$-100A]hh:mm:ss\ AM/PM;@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13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rgb="FF00B0F0"/>
      <name val="Arial Black"/>
      <family val="2"/>
    </font>
    <font>
      <sz val="13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8"/>
      <color rgb="FF00B0F0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6"/>
      <color rgb="FF00B0F0"/>
      <name val="Calibri"/>
      <family val="2"/>
      <scheme val="minor"/>
    </font>
    <font>
      <sz val="14"/>
      <color rgb="FF00B0F0"/>
      <name val="Calibri"/>
      <family val="2"/>
      <scheme val="minor"/>
    </font>
    <font>
      <sz val="16"/>
      <color rgb="FF00B0F0"/>
      <name val="Calibri"/>
      <family val="2"/>
      <scheme val="minor"/>
    </font>
    <font>
      <b/>
      <sz val="14"/>
      <color theme="1"/>
      <name val="Arial Black"/>
      <family val="2"/>
    </font>
    <font>
      <b/>
      <sz val="17"/>
      <color theme="1"/>
      <name val="Calibri"/>
      <family val="2"/>
      <scheme val="minor"/>
    </font>
    <font>
      <b/>
      <sz val="13"/>
      <color rgb="FF00B0F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2" fillId="0" borderId="0" xfId="0" applyFont="1" applyAlignment="1"/>
    <xf numFmtId="172" fontId="5" fillId="0" borderId="0" xfId="0" applyNumberFormat="1" applyFont="1" applyAlignment="1">
      <alignment horizontal="center"/>
    </xf>
    <xf numFmtId="172" fontId="2" fillId="0" borderId="0" xfId="0" applyNumberFormat="1" applyFont="1" applyAlignment="1">
      <alignment horizontal="center"/>
    </xf>
    <xf numFmtId="172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172" fontId="6" fillId="0" borderId="0" xfId="0" applyNumberFormat="1" applyFont="1" applyAlignment="1">
      <alignment horizontal="center"/>
    </xf>
    <xf numFmtId="172" fontId="2" fillId="0" borderId="0" xfId="0" quotePrefix="1" applyNumberFormat="1" applyFont="1" applyAlignment="1">
      <alignment horizontal="center"/>
    </xf>
    <xf numFmtId="172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2" fillId="0" borderId="2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172" fontId="4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74" fontId="2" fillId="0" borderId="0" xfId="0" applyNumberFormat="1" applyFont="1" applyAlignment="1">
      <alignment horizontal="center"/>
    </xf>
    <xf numFmtId="174" fontId="2" fillId="0" borderId="0" xfId="0" quotePrefix="1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ill="1" applyBorder="1" applyAlignment="1"/>
    <xf numFmtId="0" fontId="8" fillId="0" borderId="0" xfId="0" applyFont="1" applyFill="1" applyBorder="1"/>
    <xf numFmtId="174" fontId="3" fillId="0" borderId="0" xfId="0" applyNumberFormat="1" applyFont="1" applyAlignment="1">
      <alignment horizontal="center"/>
    </xf>
    <xf numFmtId="172" fontId="2" fillId="0" borderId="0" xfId="0" applyNumberFormat="1" applyFont="1" applyAlignment="1">
      <alignment horizontal="center"/>
    </xf>
    <xf numFmtId="0" fontId="2" fillId="3" borderId="0" xfId="0" applyFont="1" applyFill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0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/>
    <xf numFmtId="0" fontId="2" fillId="0" borderId="0" xfId="0" applyNumberFormat="1" applyFont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9" fillId="0" borderId="0" xfId="0" applyFont="1"/>
    <xf numFmtId="0" fontId="1" fillId="4" borderId="3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Fill="1" applyAlignment="1">
      <alignment horizontal="center"/>
    </xf>
    <xf numFmtId="176" fontId="0" fillId="0" borderId="2" xfId="0" applyNumberFormat="1" applyBorder="1" applyAlignment="1">
      <alignment horizontal="center"/>
    </xf>
    <xf numFmtId="178" fontId="0" fillId="0" borderId="2" xfId="0" applyNumberForma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9" fillId="0" borderId="0" xfId="0" applyFont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2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center"/>
    </xf>
    <xf numFmtId="2" fontId="0" fillId="0" borderId="2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2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0" fillId="2" borderId="0" xfId="0" applyFill="1" applyBorder="1" applyAlignment="1">
      <alignment horizontal="center"/>
    </xf>
    <xf numFmtId="178" fontId="0" fillId="0" borderId="0" xfId="0" applyNumberForma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8" fillId="2" borderId="0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2" borderId="0" xfId="0" applyFill="1" applyBorder="1" applyAlignment="1"/>
    <xf numFmtId="0" fontId="8" fillId="2" borderId="0" xfId="0" applyFont="1" applyFill="1" applyBorder="1" applyAlignment="1"/>
    <xf numFmtId="0" fontId="1" fillId="4" borderId="3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0" fillId="0" borderId="0" xfId="0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172" fontId="0" fillId="0" borderId="0" xfId="0" applyNumberFormat="1" applyFont="1" applyAlignment="1">
      <alignment horizontal="center"/>
    </xf>
    <xf numFmtId="0" fontId="0" fillId="0" borderId="0" xfId="0" applyFill="1" applyAlignment="1">
      <alignment horizontal="center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0" fontId="3" fillId="3" borderId="0" xfId="0" applyFont="1" applyFill="1" applyAlignment="1">
      <alignment horizontal="center"/>
    </xf>
    <xf numFmtId="2" fontId="10" fillId="5" borderId="2" xfId="0" applyNumberFormat="1" applyFont="1" applyFill="1" applyBorder="1" applyAlignment="1">
      <alignment horizontal="center"/>
    </xf>
    <xf numFmtId="0" fontId="10" fillId="5" borderId="2" xfId="0" applyNumberFormat="1" applyFont="1" applyFill="1" applyBorder="1" applyAlignment="1">
      <alignment horizontal="center"/>
    </xf>
    <xf numFmtId="2" fontId="10" fillId="0" borderId="2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/>
    </xf>
    <xf numFmtId="0" fontId="3" fillId="6" borderId="0" xfId="0" quotePrefix="1" applyFont="1" applyFill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 vertical="top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shrinkToFit="1"/>
    </xf>
    <xf numFmtId="0" fontId="3" fillId="7" borderId="0" xfId="0" applyFont="1" applyFill="1" applyAlignment="1">
      <alignment horizontal="center"/>
    </xf>
    <xf numFmtId="176" fontId="9" fillId="0" borderId="2" xfId="0" applyNumberFormat="1" applyFont="1" applyBorder="1" applyAlignment="1">
      <alignment horizontal="center"/>
    </xf>
    <xf numFmtId="178" fontId="9" fillId="0" borderId="2" xfId="0" applyNumberFormat="1" applyFont="1" applyBorder="1" applyAlignment="1">
      <alignment horizontal="center"/>
    </xf>
    <xf numFmtId="14" fontId="9" fillId="0" borderId="2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179" fontId="9" fillId="0" borderId="2" xfId="0" applyNumberFormat="1" applyFont="1" applyBorder="1" applyAlignment="1">
      <alignment horizontal="center"/>
    </xf>
    <xf numFmtId="20" fontId="0" fillId="0" borderId="0" xfId="0" applyNumberFormat="1" applyAlignment="1">
      <alignment horizontal="left"/>
    </xf>
    <xf numFmtId="2" fontId="0" fillId="5" borderId="2" xfId="0" applyNumberFormat="1" applyFont="1" applyFill="1" applyBorder="1" applyAlignment="1">
      <alignment horizontal="center"/>
    </xf>
    <xf numFmtId="0" fontId="0" fillId="5" borderId="2" xfId="0" applyNumberFormat="1" applyFont="1" applyFill="1" applyBorder="1" applyAlignment="1">
      <alignment horizontal="center"/>
    </xf>
    <xf numFmtId="2" fontId="0" fillId="2" borderId="0" xfId="0" applyNumberFormat="1" applyFont="1" applyFill="1" applyBorder="1" applyAlignment="1">
      <alignment horizontal="center"/>
    </xf>
    <xf numFmtId="2" fontId="0" fillId="2" borderId="2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NumberFormat="1" applyFont="1" applyFill="1" applyBorder="1" applyAlignment="1">
      <alignment horizontal="center"/>
    </xf>
    <xf numFmtId="0" fontId="0" fillId="2" borderId="2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Alignment="1"/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2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" fillId="5" borderId="2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center"/>
    </xf>
    <xf numFmtId="0" fontId="2" fillId="5" borderId="2" xfId="0" applyNumberFormat="1" applyFont="1" applyFill="1" applyBorder="1" applyAlignment="1">
      <alignment horizontal="left"/>
    </xf>
    <xf numFmtId="0" fontId="2" fillId="0" borderId="2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9" fillId="3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9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shrinkToFit="1"/>
    </xf>
    <xf numFmtId="0" fontId="11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172" fontId="2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right"/>
    </xf>
    <xf numFmtId="178" fontId="0" fillId="2" borderId="0" xfId="0" applyNumberFormat="1" applyFill="1" applyBorder="1" applyAlignment="1">
      <alignment horizontal="center"/>
    </xf>
    <xf numFmtId="0" fontId="7" fillId="2" borderId="0" xfId="0" applyFont="1" applyFill="1"/>
    <xf numFmtId="0" fontId="9" fillId="2" borderId="0" xfId="0" applyFont="1" applyFill="1" applyBorder="1" applyAlignment="1">
      <alignment horizontal="center"/>
    </xf>
    <xf numFmtId="0" fontId="19" fillId="2" borderId="0" xfId="0" applyFont="1" applyFill="1"/>
    <xf numFmtId="0" fontId="17" fillId="2" borderId="0" xfId="0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/>
    <xf numFmtId="0" fontId="19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172" fontId="4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left"/>
    </xf>
    <xf numFmtId="172" fontId="5" fillId="2" borderId="0" xfId="0" applyNumberFormat="1" applyFont="1" applyFill="1" applyAlignment="1">
      <alignment horizontal="center"/>
    </xf>
    <xf numFmtId="0" fontId="2" fillId="2" borderId="0" xfId="0" applyNumberFormat="1" applyFont="1" applyFill="1" applyAlignment="1">
      <alignment horizontal="center"/>
    </xf>
    <xf numFmtId="0" fontId="1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NumberFormat="1" applyFont="1" applyFill="1" applyBorder="1" applyAlignment="1">
      <alignment horizontal="left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/>
    <xf numFmtId="0" fontId="3" fillId="2" borderId="0" xfId="0" applyFont="1" applyFill="1" applyBorder="1" applyAlignment="1">
      <alignment horizontal="center"/>
    </xf>
    <xf numFmtId="0" fontId="13" fillId="2" borderId="2" xfId="0" applyNumberFormat="1" applyFont="1" applyFill="1" applyBorder="1" applyAlignment="1">
      <alignment horizontal="center"/>
    </xf>
    <xf numFmtId="0" fontId="13" fillId="5" borderId="2" xfId="0" applyNumberFormat="1" applyFont="1" applyFill="1" applyBorder="1" applyAlignment="1">
      <alignment horizontal="center"/>
    </xf>
    <xf numFmtId="0" fontId="0" fillId="2" borderId="0" xfId="0" applyFont="1" applyFill="1"/>
    <xf numFmtId="0" fontId="22" fillId="2" borderId="0" xfId="0" applyFont="1" applyFill="1" applyAlignment="1">
      <alignment horizontal="center"/>
    </xf>
    <xf numFmtId="2" fontId="0" fillId="0" borderId="0" xfId="0" applyNumberFormat="1" applyFont="1" applyBorder="1" applyAlignment="1"/>
    <xf numFmtId="0" fontId="0" fillId="0" borderId="0" xfId="0" applyFill="1"/>
    <xf numFmtId="2" fontId="0" fillId="0" borderId="0" xfId="0" applyNumberFormat="1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20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4" borderId="9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14" fontId="0" fillId="0" borderId="3" xfId="0" applyNumberFormat="1" applyBorder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1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176" fontId="10" fillId="0" borderId="3" xfId="0" applyNumberFormat="1" applyFont="1" applyBorder="1" applyAlignment="1">
      <alignment horizontal="center"/>
    </xf>
    <xf numFmtId="176" fontId="10" fillId="0" borderId="4" xfId="0" applyNumberFormat="1" applyFont="1" applyBorder="1" applyAlignment="1">
      <alignment horizontal="center"/>
    </xf>
    <xf numFmtId="178" fontId="10" fillId="0" borderId="3" xfId="0" applyNumberFormat="1" applyFont="1" applyBorder="1" applyAlignment="1">
      <alignment horizontal="center"/>
    </xf>
    <xf numFmtId="178" fontId="10" fillId="0" borderId="4" xfId="0" applyNumberFormat="1" applyFont="1" applyBorder="1" applyAlignment="1">
      <alignment horizontal="center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top"/>
    </xf>
    <xf numFmtId="0" fontId="1" fillId="4" borderId="3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9" fillId="0" borderId="3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79" fontId="9" fillId="0" borderId="3" xfId="0" applyNumberFormat="1" applyFont="1" applyBorder="1" applyAlignment="1">
      <alignment horizontal="center"/>
    </xf>
    <xf numFmtId="179" fontId="9" fillId="0" borderId="4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0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1" fillId="4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80" fontId="0" fillId="0" borderId="3" xfId="0" applyNumberFormat="1" applyBorder="1" applyAlignment="1">
      <alignment horizontal="center"/>
    </xf>
    <xf numFmtId="180" fontId="0" fillId="0" borderId="4" xfId="0" applyNumberForma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top"/>
    </xf>
    <xf numFmtId="0" fontId="15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1" fontId="11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14" fontId="0" fillId="2" borderId="3" xfId="0" applyNumberFormat="1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20" fontId="0" fillId="2" borderId="3" xfId="0" applyNumberFormat="1" applyFont="1" applyFill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79" fontId="0" fillId="0" borderId="2" xfId="0" applyNumberFormat="1" applyBorder="1" applyAlignment="1">
      <alignment horizontal="center"/>
    </xf>
    <xf numFmtId="176" fontId="0" fillId="0" borderId="3" xfId="0" applyNumberFormat="1" applyBorder="1" applyAlignment="1">
      <alignment horizontal="center"/>
    </xf>
    <xf numFmtId="176" fontId="0" fillId="0" borderId="4" xfId="0" applyNumberFormat="1" applyBorder="1" applyAlignment="1">
      <alignment horizontal="center"/>
    </xf>
    <xf numFmtId="179" fontId="0" fillId="0" borderId="3" xfId="0" applyNumberFormat="1" applyBorder="1" applyAlignment="1">
      <alignment horizontal="center"/>
    </xf>
    <xf numFmtId="179" fontId="0" fillId="0" borderId="4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152400</xdr:colOff>
      <xdr:row>1</xdr:row>
      <xdr:rowOff>28575</xdr:rowOff>
    </xdr:from>
    <xdr:to>
      <xdr:col>11</xdr:col>
      <xdr:colOff>390525</xdr:colOff>
      <xdr:row>3</xdr:row>
      <xdr:rowOff>133350</xdr:rowOff>
    </xdr:to>
    <xdr:pic>
      <xdr:nvPicPr>
        <xdr:cNvPr id="12030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390525"/>
          <a:ext cx="13525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0</xdr:row>
      <xdr:rowOff>114300</xdr:rowOff>
    </xdr:from>
    <xdr:to>
      <xdr:col>2</xdr:col>
      <xdr:colOff>228600</xdr:colOff>
      <xdr:row>2</xdr:row>
      <xdr:rowOff>133350</xdr:rowOff>
    </xdr:to>
    <xdr:pic>
      <xdr:nvPicPr>
        <xdr:cNvPr id="12031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14300"/>
          <a:ext cx="6667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52</xdr:col>
      <xdr:colOff>142875</xdr:colOff>
      <xdr:row>0</xdr:row>
      <xdr:rowOff>0</xdr:rowOff>
    </xdr:from>
    <xdr:to>
      <xdr:col>56</xdr:col>
      <xdr:colOff>1019175</xdr:colOff>
      <xdr:row>5</xdr:row>
      <xdr:rowOff>152400</xdr:rowOff>
    </xdr:to>
    <xdr:pic>
      <xdr:nvPicPr>
        <xdr:cNvPr id="22539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0050" y="0"/>
          <a:ext cx="206692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</xdr:colOff>
      <xdr:row>0</xdr:row>
      <xdr:rowOff>19050</xdr:rowOff>
    </xdr:from>
    <xdr:to>
      <xdr:col>2</xdr:col>
      <xdr:colOff>238125</xdr:colOff>
      <xdr:row>4</xdr:row>
      <xdr:rowOff>38100</xdr:rowOff>
    </xdr:to>
    <xdr:pic>
      <xdr:nvPicPr>
        <xdr:cNvPr id="22540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9050"/>
          <a:ext cx="7905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438150</xdr:colOff>
      <xdr:row>0</xdr:row>
      <xdr:rowOff>209550</xdr:rowOff>
    </xdr:from>
    <xdr:to>
      <xdr:col>16</xdr:col>
      <xdr:colOff>266700</xdr:colOff>
      <xdr:row>3</xdr:row>
      <xdr:rowOff>38100</xdr:rowOff>
    </xdr:to>
    <xdr:pic>
      <xdr:nvPicPr>
        <xdr:cNvPr id="16900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4275" y="209550"/>
          <a:ext cx="15240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0</xdr:rowOff>
    </xdr:from>
    <xdr:to>
      <xdr:col>3</xdr:col>
      <xdr:colOff>95250</xdr:colOff>
      <xdr:row>2</xdr:row>
      <xdr:rowOff>285750</xdr:rowOff>
    </xdr:to>
    <xdr:pic>
      <xdr:nvPicPr>
        <xdr:cNvPr id="16901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10668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0</xdr:row>
      <xdr:rowOff>228600</xdr:rowOff>
    </xdr:from>
    <xdr:to>
      <xdr:col>37</xdr:col>
      <xdr:colOff>762000</xdr:colOff>
      <xdr:row>3</xdr:row>
      <xdr:rowOff>66675</xdr:rowOff>
    </xdr:to>
    <xdr:pic>
      <xdr:nvPicPr>
        <xdr:cNvPr id="13979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228600"/>
          <a:ext cx="13716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0</xdr:rowOff>
    </xdr:from>
    <xdr:to>
      <xdr:col>2</xdr:col>
      <xdr:colOff>171450</xdr:colOff>
      <xdr:row>2</xdr:row>
      <xdr:rowOff>285750</xdr:rowOff>
    </xdr:to>
    <xdr:pic>
      <xdr:nvPicPr>
        <xdr:cNvPr id="13980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9334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47625</xdr:colOff>
      <xdr:row>0</xdr:row>
      <xdr:rowOff>238125</xdr:rowOff>
    </xdr:from>
    <xdr:to>
      <xdr:col>47</xdr:col>
      <xdr:colOff>495300</xdr:colOff>
      <xdr:row>3</xdr:row>
      <xdr:rowOff>76200</xdr:rowOff>
    </xdr:to>
    <xdr:pic>
      <xdr:nvPicPr>
        <xdr:cNvPr id="2356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38125"/>
          <a:ext cx="17049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0</xdr:row>
      <xdr:rowOff>171450</xdr:rowOff>
    </xdr:from>
    <xdr:to>
      <xdr:col>2</xdr:col>
      <xdr:colOff>390525</xdr:colOff>
      <xdr:row>3</xdr:row>
      <xdr:rowOff>161925</xdr:rowOff>
    </xdr:to>
    <xdr:pic>
      <xdr:nvPicPr>
        <xdr:cNvPr id="2356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71450"/>
          <a:ext cx="10382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600075</xdr:colOff>
      <xdr:row>0</xdr:row>
      <xdr:rowOff>142875</xdr:rowOff>
    </xdr:from>
    <xdr:to>
      <xdr:col>17</xdr:col>
      <xdr:colOff>628650</xdr:colOff>
      <xdr:row>2</xdr:row>
      <xdr:rowOff>285750</xdr:rowOff>
    </xdr:to>
    <xdr:pic>
      <xdr:nvPicPr>
        <xdr:cNvPr id="17860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4775" y="142875"/>
          <a:ext cx="1533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0</xdr:rowOff>
    </xdr:from>
    <xdr:to>
      <xdr:col>2</xdr:col>
      <xdr:colOff>209550</xdr:colOff>
      <xdr:row>2</xdr:row>
      <xdr:rowOff>285750</xdr:rowOff>
    </xdr:to>
    <xdr:pic>
      <xdr:nvPicPr>
        <xdr:cNvPr id="17861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9429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85725</xdr:colOff>
      <xdr:row>0</xdr:row>
      <xdr:rowOff>66675</xdr:rowOff>
    </xdr:from>
    <xdr:to>
      <xdr:col>17</xdr:col>
      <xdr:colOff>47625</xdr:colOff>
      <xdr:row>2</xdr:row>
      <xdr:rowOff>200025</xdr:rowOff>
    </xdr:to>
    <xdr:pic>
      <xdr:nvPicPr>
        <xdr:cNvPr id="18758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0" y="66675"/>
          <a:ext cx="1524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0</xdr:rowOff>
    </xdr:from>
    <xdr:to>
      <xdr:col>3</xdr:col>
      <xdr:colOff>76200</xdr:colOff>
      <xdr:row>2</xdr:row>
      <xdr:rowOff>285750</xdr:rowOff>
    </xdr:to>
    <xdr:pic>
      <xdr:nvPicPr>
        <xdr:cNvPr id="18759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9429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190500</xdr:colOff>
      <xdr:row>0</xdr:row>
      <xdr:rowOff>57150</xdr:rowOff>
    </xdr:from>
    <xdr:to>
      <xdr:col>14</xdr:col>
      <xdr:colOff>485775</xdr:colOff>
      <xdr:row>4</xdr:row>
      <xdr:rowOff>47625</xdr:rowOff>
    </xdr:to>
    <xdr:pic>
      <xdr:nvPicPr>
        <xdr:cNvPr id="1116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2775" y="57150"/>
          <a:ext cx="22098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152400</xdr:rowOff>
    </xdr:from>
    <xdr:to>
      <xdr:col>2</xdr:col>
      <xdr:colOff>323850</xdr:colOff>
      <xdr:row>3</xdr:row>
      <xdr:rowOff>133350</xdr:rowOff>
    </xdr:to>
    <xdr:pic>
      <xdr:nvPicPr>
        <xdr:cNvPr id="1116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52400"/>
          <a:ext cx="9525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66675</xdr:colOff>
      <xdr:row>0</xdr:row>
      <xdr:rowOff>85725</xdr:rowOff>
    </xdr:from>
    <xdr:to>
      <xdr:col>57</xdr:col>
      <xdr:colOff>381000</xdr:colOff>
      <xdr:row>2</xdr:row>
      <xdr:rowOff>285750</xdr:rowOff>
    </xdr:to>
    <xdr:pic>
      <xdr:nvPicPr>
        <xdr:cNvPr id="14959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6450" y="85725"/>
          <a:ext cx="18764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123825</xdr:rowOff>
    </xdr:from>
    <xdr:to>
      <xdr:col>2</xdr:col>
      <xdr:colOff>438150</xdr:colOff>
      <xdr:row>3</xdr:row>
      <xdr:rowOff>180975</xdr:rowOff>
    </xdr:to>
    <xdr:pic>
      <xdr:nvPicPr>
        <xdr:cNvPr id="14960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23825"/>
          <a:ext cx="10572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600075</xdr:colOff>
      <xdr:row>0</xdr:row>
      <xdr:rowOff>142875</xdr:rowOff>
    </xdr:from>
    <xdr:to>
      <xdr:col>18</xdr:col>
      <xdr:colOff>571500</xdr:colOff>
      <xdr:row>4</xdr:row>
      <xdr:rowOff>142875</xdr:rowOff>
    </xdr:to>
    <xdr:pic>
      <xdr:nvPicPr>
        <xdr:cNvPr id="8184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142875"/>
          <a:ext cx="21812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0</xdr:rowOff>
    </xdr:from>
    <xdr:to>
      <xdr:col>2</xdr:col>
      <xdr:colOff>361950</xdr:colOff>
      <xdr:row>2</xdr:row>
      <xdr:rowOff>285750</xdr:rowOff>
    </xdr:to>
    <xdr:pic>
      <xdr:nvPicPr>
        <xdr:cNvPr id="8185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9429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50</xdr:col>
      <xdr:colOff>95250</xdr:colOff>
      <xdr:row>0</xdr:row>
      <xdr:rowOff>209550</xdr:rowOff>
    </xdr:from>
    <xdr:to>
      <xdr:col>56</xdr:col>
      <xdr:colOff>723900</xdr:colOff>
      <xdr:row>5</xdr:row>
      <xdr:rowOff>47625</xdr:rowOff>
    </xdr:to>
    <xdr:pic>
      <xdr:nvPicPr>
        <xdr:cNvPr id="13059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77625" y="209550"/>
          <a:ext cx="21240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123825</xdr:rowOff>
    </xdr:from>
    <xdr:to>
      <xdr:col>2</xdr:col>
      <xdr:colOff>371475</xdr:colOff>
      <xdr:row>4</xdr:row>
      <xdr:rowOff>152400</xdr:rowOff>
    </xdr:to>
    <xdr:pic>
      <xdr:nvPicPr>
        <xdr:cNvPr id="13060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5"/>
          <a:ext cx="10953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485775</xdr:colOff>
      <xdr:row>0</xdr:row>
      <xdr:rowOff>114300</xdr:rowOff>
    </xdr:from>
    <xdr:to>
      <xdr:col>17</xdr:col>
      <xdr:colOff>85725</xdr:colOff>
      <xdr:row>2</xdr:row>
      <xdr:rowOff>247650</xdr:rowOff>
    </xdr:to>
    <xdr:pic>
      <xdr:nvPicPr>
        <xdr:cNvPr id="21531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114300"/>
          <a:ext cx="1524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0</xdr:rowOff>
    </xdr:from>
    <xdr:to>
      <xdr:col>3</xdr:col>
      <xdr:colOff>9525</xdr:colOff>
      <xdr:row>2</xdr:row>
      <xdr:rowOff>285750</xdr:rowOff>
    </xdr:to>
    <xdr:pic>
      <xdr:nvPicPr>
        <xdr:cNvPr id="21532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9429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99"/>
  <sheetViews>
    <sheetView showGridLines="0" zoomScale="91" zoomScaleNormal="91" workbookViewId="0">
      <selection activeCell="E19" sqref="E19"/>
    </sheetView>
  </sheetViews>
  <sheetFormatPr baseColWidth="10" defaultRowHeight="15" x14ac:dyDescent="0.25"/>
  <cols>
    <col min="1" max="1" width="1.140625" customWidth="1"/>
    <col min="2" max="2" width="6.5703125" style="61" customWidth="1"/>
    <col min="3" max="3" width="9.28515625" style="39" customWidth="1"/>
    <col min="4" max="4" width="12" style="1" customWidth="1"/>
    <col min="5" max="5" width="22.85546875" customWidth="1"/>
    <col min="6" max="6" width="10.7109375" customWidth="1"/>
    <col min="7" max="7" width="7.28515625" style="1" customWidth="1"/>
    <col min="8" max="8" width="6.85546875" style="1" customWidth="1"/>
    <col min="9" max="9" width="7.5703125" style="1" customWidth="1"/>
    <col min="10" max="10" width="8.42578125" customWidth="1"/>
    <col min="11" max="11" width="8.28515625" customWidth="1"/>
    <col min="12" max="12" width="6.5703125" customWidth="1"/>
  </cols>
  <sheetData>
    <row r="1" spans="1:12" ht="28.5" customHeight="1" x14ac:dyDescent="0.25">
      <c r="A1" s="254" t="s">
        <v>29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</row>
    <row r="2" spans="1:12" ht="23.25" x14ac:dyDescent="0.25">
      <c r="A2" s="254" t="s">
        <v>28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</row>
    <row r="3" spans="1:12" ht="23.25" x14ac:dyDescent="0.35">
      <c r="A3" s="255" t="s">
        <v>90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</row>
    <row r="4" spans="1:12" ht="15.75" customHeight="1" x14ac:dyDescent="0.25">
      <c r="H4"/>
    </row>
    <row r="5" spans="1:12" x14ac:dyDescent="0.25">
      <c r="B5" s="258" t="s">
        <v>68</v>
      </c>
      <c r="C5" s="259"/>
      <c r="D5" s="256">
        <v>42919</v>
      </c>
      <c r="E5" s="248"/>
      <c r="G5"/>
      <c r="J5" s="1"/>
      <c r="K5" s="1"/>
      <c r="L5" s="1"/>
    </row>
    <row r="6" spans="1:12" ht="4.5" customHeight="1" x14ac:dyDescent="0.25">
      <c r="B6" s="38"/>
      <c r="C6" s="38"/>
      <c r="G6"/>
      <c r="J6" s="1"/>
      <c r="K6" s="1"/>
      <c r="L6" s="1"/>
    </row>
    <row r="7" spans="1:12" x14ac:dyDescent="0.25">
      <c r="B7" s="258" t="s">
        <v>69</v>
      </c>
      <c r="C7" s="259"/>
      <c r="D7" s="247">
        <v>0.52569444444444446</v>
      </c>
      <c r="E7" s="248"/>
      <c r="G7"/>
      <c r="J7" s="1"/>
      <c r="K7" s="1"/>
      <c r="L7" s="1"/>
    </row>
    <row r="8" spans="1:12" x14ac:dyDescent="0.25">
      <c r="B8" s="39"/>
      <c r="D8" s="4"/>
      <c r="E8" s="1"/>
      <c r="F8" s="1"/>
      <c r="G8"/>
      <c r="J8" s="1"/>
      <c r="K8" s="1"/>
      <c r="L8" s="1"/>
    </row>
    <row r="9" spans="1:12" ht="17.25" customHeight="1" x14ac:dyDescent="0.25">
      <c r="B9" s="241" t="s">
        <v>18</v>
      </c>
      <c r="C9" s="249" t="s">
        <v>19</v>
      </c>
      <c r="D9" s="243" t="s">
        <v>1</v>
      </c>
      <c r="E9" s="244"/>
      <c r="F9" s="257" t="s">
        <v>2</v>
      </c>
      <c r="G9" s="251" t="s">
        <v>5</v>
      </c>
      <c r="H9" s="252"/>
      <c r="I9" s="253"/>
      <c r="J9" s="257" t="s">
        <v>65</v>
      </c>
      <c r="K9" s="257"/>
      <c r="L9" s="249" t="s">
        <v>8</v>
      </c>
    </row>
    <row r="10" spans="1:12" ht="12.75" customHeight="1" x14ac:dyDescent="0.25">
      <c r="B10" s="242"/>
      <c r="C10" s="250"/>
      <c r="D10" s="245"/>
      <c r="E10" s="246"/>
      <c r="F10" s="257"/>
      <c r="G10" s="46">
        <v>1</v>
      </c>
      <c r="H10" s="47">
        <v>2</v>
      </c>
      <c r="I10" s="57">
        <v>3</v>
      </c>
      <c r="J10" s="40" t="s">
        <v>6</v>
      </c>
      <c r="K10" s="58" t="s">
        <v>7</v>
      </c>
      <c r="L10" s="250"/>
    </row>
    <row r="11" spans="1:12" ht="9" customHeight="1" x14ac:dyDescent="0.25">
      <c r="B11" s="39"/>
      <c r="D11" s="4"/>
      <c r="E11" s="1"/>
      <c r="G11"/>
      <c r="J11" s="1"/>
    </row>
    <row r="12" spans="1:12" s="6" customFormat="1" ht="18.75" x14ac:dyDescent="0.3">
      <c r="B12" s="135">
        <v>1</v>
      </c>
      <c r="C12" s="77">
        <v>19</v>
      </c>
      <c r="D12" s="133" t="s">
        <v>46</v>
      </c>
      <c r="E12" s="77"/>
      <c r="F12" s="3" t="s">
        <v>16</v>
      </c>
      <c r="G12" s="99">
        <v>20</v>
      </c>
      <c r="H12" s="95">
        <v>19</v>
      </c>
      <c r="I12" s="95">
        <v>24</v>
      </c>
      <c r="J12" s="37">
        <f>SUM(G12:I12)</f>
        <v>63</v>
      </c>
      <c r="K12" s="35"/>
      <c r="L12" s="127">
        <v>32</v>
      </c>
    </row>
    <row r="13" spans="1:12" s="6" customFormat="1" ht="18.75" x14ac:dyDescent="0.3">
      <c r="B13" s="135">
        <v>2</v>
      </c>
      <c r="C13" s="77">
        <v>15</v>
      </c>
      <c r="D13" s="134" t="s">
        <v>47</v>
      </c>
      <c r="E13" s="134"/>
      <c r="F13" s="3" t="s">
        <v>17</v>
      </c>
      <c r="G13" s="12">
        <v>24</v>
      </c>
      <c r="H13" s="95">
        <v>22</v>
      </c>
      <c r="I13" s="95">
        <v>19</v>
      </c>
      <c r="J13" s="37">
        <f>SUM(G13:I13)</f>
        <v>65</v>
      </c>
      <c r="K13" s="35"/>
      <c r="L13" s="127">
        <v>31</v>
      </c>
    </row>
    <row r="14" spans="1:12" s="6" customFormat="1" ht="18.75" x14ac:dyDescent="0.3">
      <c r="B14" s="135">
        <v>3</v>
      </c>
      <c r="C14" s="77">
        <v>31</v>
      </c>
      <c r="D14" s="34" t="s">
        <v>88</v>
      </c>
      <c r="E14" s="76"/>
      <c r="F14" s="3" t="s">
        <v>12</v>
      </c>
      <c r="G14" s="95">
        <v>22</v>
      </c>
      <c r="H14" s="95">
        <v>19</v>
      </c>
      <c r="I14" s="95">
        <v>17</v>
      </c>
      <c r="J14" s="37">
        <f>SUM(G14:I14)</f>
        <v>58</v>
      </c>
      <c r="K14" s="30"/>
      <c r="L14" s="128">
        <v>19</v>
      </c>
    </row>
    <row r="15" spans="1:12" s="6" customFormat="1" ht="18.75" x14ac:dyDescent="0.3">
      <c r="B15" s="135">
        <v>4</v>
      </c>
      <c r="C15" s="77">
        <v>27</v>
      </c>
      <c r="D15" s="34" t="s">
        <v>45</v>
      </c>
      <c r="E15" s="76"/>
      <c r="F15" s="3" t="s">
        <v>12</v>
      </c>
      <c r="G15" s="95">
        <v>16</v>
      </c>
      <c r="H15" s="95">
        <v>16</v>
      </c>
      <c r="I15" s="95">
        <v>17</v>
      </c>
      <c r="J15" s="37">
        <f>SUM(G15:I15)</f>
        <v>49</v>
      </c>
      <c r="K15" s="35"/>
      <c r="L15" s="127">
        <v>9</v>
      </c>
    </row>
    <row r="16" spans="1:12" s="6" customFormat="1" ht="17.25" x14ac:dyDescent="0.3">
      <c r="B16" s="62"/>
      <c r="C16" s="5"/>
      <c r="D16" s="77"/>
      <c r="E16" s="76"/>
      <c r="K16" s="30"/>
    </row>
    <row r="17" spans="2:11" s="6" customFormat="1" ht="17.25" x14ac:dyDescent="0.3">
      <c r="B17" s="62"/>
      <c r="K17" s="30"/>
    </row>
    <row r="18" spans="2:11" s="6" customFormat="1" ht="17.25" x14ac:dyDescent="0.3">
      <c r="B18" s="62"/>
      <c r="K18" s="30"/>
    </row>
    <row r="19" spans="2:11" s="6" customFormat="1" ht="17.25" x14ac:dyDescent="0.3">
      <c r="B19" s="62"/>
      <c r="K19" s="30"/>
    </row>
    <row r="20" spans="2:11" s="6" customFormat="1" ht="17.25" x14ac:dyDescent="0.3">
      <c r="B20" s="62"/>
      <c r="K20" s="30"/>
    </row>
    <row r="21" spans="2:11" s="6" customFormat="1" ht="17.25" x14ac:dyDescent="0.3">
      <c r="B21" s="62"/>
      <c r="K21" s="30"/>
    </row>
    <row r="22" spans="2:11" s="6" customFormat="1" ht="17.25" x14ac:dyDescent="0.3">
      <c r="B22" s="62"/>
      <c r="K22" s="30"/>
    </row>
    <row r="23" spans="2:11" s="6" customFormat="1" ht="17.25" x14ac:dyDescent="0.3">
      <c r="B23" s="62"/>
      <c r="K23" s="30"/>
    </row>
    <row r="24" spans="2:11" s="6" customFormat="1" ht="17.25" x14ac:dyDescent="0.3">
      <c r="B24" s="62"/>
      <c r="C24" s="8"/>
      <c r="K24" s="30"/>
    </row>
    <row r="25" spans="2:11" s="6" customFormat="1" ht="17.25" x14ac:dyDescent="0.3">
      <c r="B25" s="62"/>
      <c r="C25" s="8"/>
      <c r="K25" s="30"/>
    </row>
    <row r="26" spans="2:11" s="6" customFormat="1" ht="17.25" x14ac:dyDescent="0.3">
      <c r="B26" s="62"/>
      <c r="C26" s="8"/>
    </row>
    <row r="27" spans="2:11" s="6" customFormat="1" ht="17.25" x14ac:dyDescent="0.3">
      <c r="B27" s="62"/>
      <c r="C27" s="8"/>
    </row>
    <row r="28" spans="2:11" s="6" customFormat="1" ht="17.25" x14ac:dyDescent="0.3">
      <c r="B28" s="8"/>
      <c r="C28" s="8"/>
    </row>
    <row r="29" spans="2:11" s="6" customFormat="1" ht="17.25" x14ac:dyDescent="0.3">
      <c r="B29" s="8"/>
      <c r="C29" s="39"/>
    </row>
    <row r="30" spans="2:11" s="6" customFormat="1" ht="17.25" x14ac:dyDescent="0.3">
      <c r="B30" s="8"/>
      <c r="C30" s="8"/>
    </row>
    <row r="31" spans="2:11" s="6" customFormat="1" ht="17.25" x14ac:dyDescent="0.3">
      <c r="B31" s="62"/>
      <c r="C31" s="8"/>
    </row>
    <row r="32" spans="2:11" s="1" customFormat="1" ht="17.25" x14ac:dyDescent="0.3">
      <c r="B32" s="61"/>
      <c r="C32" s="8"/>
    </row>
    <row r="33" spans="2:3" s="1" customFormat="1" ht="17.25" x14ac:dyDescent="0.3">
      <c r="B33" s="61"/>
      <c r="C33" s="8"/>
    </row>
    <row r="34" spans="2:3" s="1" customFormat="1" ht="17.25" x14ac:dyDescent="0.3">
      <c r="B34" s="61"/>
      <c r="C34" s="8"/>
    </row>
    <row r="35" spans="2:3" s="1" customFormat="1" ht="17.25" x14ac:dyDescent="0.3">
      <c r="B35" s="61"/>
      <c r="C35" s="8"/>
    </row>
    <row r="36" spans="2:3" s="1" customFormat="1" ht="17.25" x14ac:dyDescent="0.3">
      <c r="B36" s="61"/>
      <c r="C36" s="8"/>
    </row>
    <row r="37" spans="2:3" s="1" customFormat="1" ht="17.25" x14ac:dyDescent="0.3">
      <c r="B37" s="61"/>
      <c r="C37" s="8"/>
    </row>
    <row r="38" spans="2:3" s="1" customFormat="1" ht="17.25" x14ac:dyDescent="0.3">
      <c r="B38" s="61"/>
      <c r="C38" s="8"/>
    </row>
    <row r="39" spans="2:3" s="1" customFormat="1" ht="17.25" x14ac:dyDescent="0.3">
      <c r="B39" s="61"/>
      <c r="C39" s="8"/>
    </row>
    <row r="40" spans="2:3" s="1" customFormat="1" ht="17.25" x14ac:dyDescent="0.3">
      <c r="B40" s="61"/>
      <c r="C40" s="8"/>
    </row>
    <row r="41" spans="2:3" s="1" customFormat="1" ht="17.25" x14ac:dyDescent="0.3">
      <c r="B41" s="61"/>
      <c r="C41" s="8"/>
    </row>
    <row r="42" spans="2:3" s="1" customFormat="1" ht="17.25" x14ac:dyDescent="0.3">
      <c r="B42" s="61"/>
      <c r="C42" s="8"/>
    </row>
    <row r="43" spans="2:3" s="1" customFormat="1" ht="17.25" x14ac:dyDescent="0.3">
      <c r="B43" s="61"/>
      <c r="C43" s="8"/>
    </row>
    <row r="44" spans="2:3" s="1" customFormat="1" ht="17.25" x14ac:dyDescent="0.3">
      <c r="B44" s="61"/>
      <c r="C44" s="8"/>
    </row>
    <row r="45" spans="2:3" s="1" customFormat="1" ht="17.25" x14ac:dyDescent="0.3">
      <c r="B45" s="61"/>
      <c r="C45" s="8"/>
    </row>
    <row r="46" spans="2:3" s="1" customFormat="1" ht="17.25" x14ac:dyDescent="0.3">
      <c r="B46" s="61"/>
      <c r="C46" s="8"/>
    </row>
    <row r="47" spans="2:3" s="1" customFormat="1" ht="17.25" x14ac:dyDescent="0.3">
      <c r="B47" s="61"/>
      <c r="C47" s="8"/>
    </row>
    <row r="48" spans="2:3" s="1" customFormat="1" ht="17.25" x14ac:dyDescent="0.3">
      <c r="B48" s="61"/>
      <c r="C48" s="8"/>
    </row>
    <row r="49" spans="2:3" s="1" customFormat="1" x14ac:dyDescent="0.25">
      <c r="B49" s="61"/>
      <c r="C49" s="5"/>
    </row>
    <row r="50" spans="2:3" s="1" customFormat="1" x14ac:dyDescent="0.25">
      <c r="B50" s="61"/>
      <c r="C50" s="5"/>
    </row>
    <row r="51" spans="2:3" s="1" customFormat="1" x14ac:dyDescent="0.25">
      <c r="B51" s="61"/>
      <c r="C51" s="5"/>
    </row>
    <row r="52" spans="2:3" s="1" customFormat="1" x14ac:dyDescent="0.25">
      <c r="B52" s="61"/>
      <c r="C52" s="5"/>
    </row>
    <row r="53" spans="2:3" s="1" customFormat="1" x14ac:dyDescent="0.25">
      <c r="B53" s="61"/>
      <c r="C53" s="5"/>
    </row>
    <row r="54" spans="2:3" s="1" customFormat="1" x14ac:dyDescent="0.25">
      <c r="B54" s="61"/>
      <c r="C54" s="5"/>
    </row>
    <row r="55" spans="2:3" s="1" customFormat="1" x14ac:dyDescent="0.25">
      <c r="B55" s="61"/>
      <c r="C55" s="5"/>
    </row>
    <row r="56" spans="2:3" s="1" customFormat="1" x14ac:dyDescent="0.25">
      <c r="B56" s="61"/>
      <c r="C56" s="5"/>
    </row>
    <row r="57" spans="2:3" s="1" customFormat="1" x14ac:dyDescent="0.25">
      <c r="B57" s="61"/>
      <c r="C57" s="5"/>
    </row>
    <row r="58" spans="2:3" s="1" customFormat="1" x14ac:dyDescent="0.25">
      <c r="B58" s="61"/>
      <c r="C58" s="5"/>
    </row>
    <row r="59" spans="2:3" s="1" customFormat="1" x14ac:dyDescent="0.25">
      <c r="B59" s="61"/>
      <c r="C59" s="5"/>
    </row>
    <row r="60" spans="2:3" s="1" customFormat="1" x14ac:dyDescent="0.25">
      <c r="B60" s="61"/>
      <c r="C60" s="5"/>
    </row>
    <row r="61" spans="2:3" s="1" customFormat="1" x14ac:dyDescent="0.25">
      <c r="B61" s="61"/>
      <c r="C61" s="5"/>
    </row>
    <row r="62" spans="2:3" s="1" customFormat="1" x14ac:dyDescent="0.25">
      <c r="B62" s="61"/>
      <c r="C62" s="5"/>
    </row>
    <row r="63" spans="2:3" s="1" customFormat="1" x14ac:dyDescent="0.25">
      <c r="B63" s="61"/>
      <c r="C63" s="5"/>
    </row>
    <row r="64" spans="2:3" s="1" customFormat="1" x14ac:dyDescent="0.25">
      <c r="B64" s="61"/>
      <c r="C64" s="5"/>
    </row>
    <row r="65" spans="2:3" s="1" customFormat="1" x14ac:dyDescent="0.25">
      <c r="B65" s="61"/>
      <c r="C65" s="5"/>
    </row>
    <row r="66" spans="2:3" s="1" customFormat="1" x14ac:dyDescent="0.25">
      <c r="B66" s="61"/>
      <c r="C66" s="5"/>
    </row>
    <row r="67" spans="2:3" s="1" customFormat="1" x14ac:dyDescent="0.25">
      <c r="B67" s="61"/>
      <c r="C67" s="5"/>
    </row>
    <row r="68" spans="2:3" s="1" customFormat="1" x14ac:dyDescent="0.25">
      <c r="B68" s="61"/>
      <c r="C68" s="5"/>
    </row>
    <row r="69" spans="2:3" s="1" customFormat="1" x14ac:dyDescent="0.25">
      <c r="B69" s="61"/>
      <c r="C69" s="5"/>
    </row>
    <row r="70" spans="2:3" s="1" customFormat="1" x14ac:dyDescent="0.25">
      <c r="B70" s="61"/>
      <c r="C70" s="5"/>
    </row>
    <row r="71" spans="2:3" s="1" customFormat="1" x14ac:dyDescent="0.25">
      <c r="B71" s="61"/>
      <c r="C71" s="5"/>
    </row>
    <row r="72" spans="2:3" s="1" customFormat="1" x14ac:dyDescent="0.25">
      <c r="B72" s="61"/>
      <c r="C72" s="5"/>
    </row>
    <row r="73" spans="2:3" s="1" customFormat="1" x14ac:dyDescent="0.25">
      <c r="B73" s="61"/>
      <c r="C73" s="5"/>
    </row>
    <row r="74" spans="2:3" s="1" customFormat="1" x14ac:dyDescent="0.25">
      <c r="B74" s="61"/>
      <c r="C74" s="5"/>
    </row>
    <row r="75" spans="2:3" s="1" customFormat="1" x14ac:dyDescent="0.25">
      <c r="B75" s="61"/>
      <c r="C75" s="5"/>
    </row>
    <row r="76" spans="2:3" s="1" customFormat="1" x14ac:dyDescent="0.25">
      <c r="B76" s="61"/>
      <c r="C76" s="5"/>
    </row>
    <row r="77" spans="2:3" s="1" customFormat="1" x14ac:dyDescent="0.25">
      <c r="B77" s="61"/>
      <c r="C77" s="5"/>
    </row>
    <row r="78" spans="2:3" s="1" customFormat="1" x14ac:dyDescent="0.25">
      <c r="B78" s="61"/>
      <c r="C78" s="5"/>
    </row>
    <row r="79" spans="2:3" s="1" customFormat="1" x14ac:dyDescent="0.25">
      <c r="B79" s="61"/>
      <c r="C79" s="5"/>
    </row>
    <row r="80" spans="2:3" s="1" customFormat="1" x14ac:dyDescent="0.25">
      <c r="B80" s="61"/>
      <c r="C80" s="5"/>
    </row>
    <row r="81" spans="2:3" s="1" customFormat="1" x14ac:dyDescent="0.25">
      <c r="B81" s="61"/>
      <c r="C81" s="5"/>
    </row>
    <row r="82" spans="2:3" s="1" customFormat="1" x14ac:dyDescent="0.25">
      <c r="B82" s="61"/>
      <c r="C82" s="5"/>
    </row>
    <row r="83" spans="2:3" x14ac:dyDescent="0.25">
      <c r="C83" s="5"/>
    </row>
    <row r="84" spans="2:3" x14ac:dyDescent="0.25">
      <c r="C84" s="5"/>
    </row>
    <row r="85" spans="2:3" x14ac:dyDescent="0.25">
      <c r="C85" s="5"/>
    </row>
    <row r="86" spans="2:3" x14ac:dyDescent="0.25">
      <c r="C86" s="5"/>
    </row>
    <row r="87" spans="2:3" x14ac:dyDescent="0.25">
      <c r="C87" s="5"/>
    </row>
    <row r="88" spans="2:3" x14ac:dyDescent="0.25">
      <c r="C88" s="5"/>
    </row>
    <row r="89" spans="2:3" x14ac:dyDescent="0.25">
      <c r="C89" s="5"/>
    </row>
    <row r="90" spans="2:3" x14ac:dyDescent="0.25">
      <c r="C90" s="5"/>
    </row>
    <row r="91" spans="2:3" x14ac:dyDescent="0.25">
      <c r="C91" s="5"/>
    </row>
    <row r="92" spans="2:3" x14ac:dyDescent="0.25">
      <c r="C92" s="5"/>
    </row>
    <row r="93" spans="2:3" x14ac:dyDescent="0.25">
      <c r="C93" s="5"/>
    </row>
    <row r="94" spans="2:3" x14ac:dyDescent="0.25">
      <c r="C94" s="5"/>
    </row>
    <row r="95" spans="2:3" x14ac:dyDescent="0.25">
      <c r="C95" s="5"/>
    </row>
    <row r="96" spans="2:3" x14ac:dyDescent="0.25">
      <c r="C96" s="5"/>
    </row>
    <row r="97" spans="3:3" x14ac:dyDescent="0.25">
      <c r="C97" s="5"/>
    </row>
    <row r="98" spans="3:3" x14ac:dyDescent="0.25">
      <c r="C98" s="5"/>
    </row>
    <row r="99" spans="3:3" x14ac:dyDescent="0.25">
      <c r="C99" s="5"/>
    </row>
  </sheetData>
  <mergeCells count="14">
    <mergeCell ref="L9:L10"/>
    <mergeCell ref="B5:C5"/>
    <mergeCell ref="B7:C7"/>
    <mergeCell ref="F9:F10"/>
    <mergeCell ref="B9:B10"/>
    <mergeCell ref="D9:E10"/>
    <mergeCell ref="D7:E7"/>
    <mergeCell ref="C9:C10"/>
    <mergeCell ref="G9:I9"/>
    <mergeCell ref="A1:L1"/>
    <mergeCell ref="A3:L3"/>
    <mergeCell ref="A2:L2"/>
    <mergeCell ref="D5:E5"/>
    <mergeCell ref="J9:K9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95" orientation="landscape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F91"/>
  <sheetViews>
    <sheetView tabSelected="1" zoomScale="60" zoomScaleNormal="60" workbookViewId="0">
      <selection activeCell="BK12" sqref="BK12"/>
    </sheetView>
  </sheetViews>
  <sheetFormatPr baseColWidth="10" defaultRowHeight="15" x14ac:dyDescent="0.25"/>
  <cols>
    <col min="1" max="1" width="1.42578125" customWidth="1"/>
    <col min="2" max="2" width="10.85546875" style="39" customWidth="1"/>
    <col min="3" max="3" width="8.28515625" customWidth="1"/>
    <col min="4" max="4" width="39.28515625" style="4" customWidth="1"/>
    <col min="5" max="5" width="7.7109375" customWidth="1"/>
    <col min="6" max="6" width="1.7109375" customWidth="1"/>
    <col min="7" max="7" width="3.140625" customWidth="1"/>
    <col min="8" max="8" width="0.85546875" customWidth="1"/>
    <col min="9" max="9" width="3.140625" customWidth="1"/>
    <col min="10" max="10" width="0.85546875" customWidth="1"/>
    <col min="11" max="11" width="3.140625" customWidth="1"/>
    <col min="12" max="12" width="0.85546875" customWidth="1"/>
    <col min="13" max="13" width="3.140625" customWidth="1"/>
    <col min="14" max="14" width="0.85546875" customWidth="1"/>
    <col min="15" max="15" width="3.140625" customWidth="1"/>
    <col min="16" max="16" width="2.7109375" customWidth="1"/>
    <col min="17" max="17" width="3.140625" customWidth="1"/>
    <col min="18" max="18" width="1.28515625" customWidth="1"/>
    <col min="19" max="19" width="3" customWidth="1"/>
    <col min="20" max="20" width="1.28515625" customWidth="1"/>
    <col min="21" max="21" width="3.140625" customWidth="1"/>
    <col min="22" max="22" width="1.28515625" customWidth="1"/>
    <col min="23" max="23" width="3.140625" customWidth="1"/>
    <col min="24" max="24" width="1.28515625" customWidth="1"/>
    <col min="25" max="25" width="3.140625" customWidth="1"/>
    <col min="26" max="26" width="2.5703125" customWidth="1"/>
    <col min="27" max="27" width="3.140625" customWidth="1"/>
    <col min="28" max="28" width="1.28515625" customWidth="1"/>
    <col min="29" max="29" width="3.140625" customWidth="1"/>
    <col min="30" max="30" width="1.28515625" customWidth="1"/>
    <col min="31" max="31" width="3.140625" customWidth="1"/>
    <col min="32" max="32" width="1.28515625" customWidth="1"/>
    <col min="33" max="33" width="3.140625" customWidth="1"/>
    <col min="34" max="34" width="1.28515625" customWidth="1"/>
    <col min="35" max="35" width="3.140625" customWidth="1"/>
    <col min="36" max="36" width="2.5703125" customWidth="1"/>
    <col min="37" max="37" width="3.140625" customWidth="1"/>
    <col min="38" max="38" width="1.28515625" customWidth="1"/>
    <col min="39" max="39" width="3.28515625" customWidth="1"/>
    <col min="40" max="40" width="1.28515625" customWidth="1"/>
    <col min="41" max="41" width="3.140625" customWidth="1"/>
    <col min="42" max="42" width="1.28515625" customWidth="1"/>
    <col min="43" max="43" width="3.140625" customWidth="1"/>
    <col min="44" max="44" width="1.28515625" customWidth="1"/>
    <col min="45" max="45" width="3.140625" customWidth="1"/>
    <col min="46" max="46" width="2.7109375" customWidth="1"/>
    <col min="47" max="47" width="3.140625" customWidth="1"/>
    <col min="48" max="48" width="1.42578125" customWidth="1"/>
    <col min="49" max="49" width="3.140625" customWidth="1"/>
    <col min="50" max="50" width="1.42578125" customWidth="1"/>
    <col min="51" max="51" width="3.140625" customWidth="1"/>
    <col min="52" max="52" width="1.42578125" customWidth="1"/>
    <col min="53" max="53" width="3.140625" customWidth="1"/>
    <col min="54" max="54" width="1.42578125" customWidth="1"/>
    <col min="55" max="55" width="3.140625" customWidth="1"/>
    <col min="56" max="56" width="10.140625" customWidth="1"/>
    <col min="57" max="57" width="16.140625" customWidth="1"/>
    <col min="58" max="58" width="4.28515625" customWidth="1"/>
  </cols>
  <sheetData>
    <row r="1" spans="1:58" ht="22.5" x14ac:dyDescent="0.35">
      <c r="A1" s="294" t="s">
        <v>0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  <c r="AE1" s="294"/>
      <c r="AF1" s="294"/>
      <c r="AG1" s="294"/>
      <c r="AH1" s="294"/>
      <c r="AI1" s="294"/>
      <c r="AJ1" s="294"/>
      <c r="AK1" s="294"/>
      <c r="AL1" s="294"/>
      <c r="AM1" s="294"/>
      <c r="AN1" s="294"/>
      <c r="AO1" s="294"/>
      <c r="AP1" s="294"/>
      <c r="AQ1" s="294"/>
      <c r="AR1" s="294"/>
      <c r="AS1" s="294"/>
      <c r="AT1" s="294"/>
      <c r="AU1" s="294"/>
      <c r="AV1" s="294"/>
      <c r="AW1" s="294"/>
      <c r="AX1" s="294"/>
      <c r="AY1" s="294"/>
      <c r="AZ1" s="294"/>
      <c r="BA1" s="294"/>
      <c r="BB1" s="294"/>
      <c r="BC1" s="294"/>
      <c r="BD1" s="294"/>
      <c r="BE1" s="294"/>
      <c r="BF1" s="203"/>
    </row>
    <row r="2" spans="1:58" ht="23.25" x14ac:dyDescent="0.35">
      <c r="A2" s="295" t="s">
        <v>22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  <c r="AC2" s="295"/>
      <c r="AD2" s="295"/>
      <c r="AE2" s="295"/>
      <c r="AF2" s="295"/>
      <c r="AG2" s="295"/>
      <c r="AH2" s="295"/>
      <c r="AI2" s="295"/>
      <c r="AJ2" s="295"/>
      <c r="AK2" s="295"/>
      <c r="AL2" s="295"/>
      <c r="AM2" s="295"/>
      <c r="AN2" s="295"/>
      <c r="AO2" s="295"/>
      <c r="AP2" s="295"/>
      <c r="AQ2" s="295"/>
      <c r="AR2" s="295"/>
      <c r="AS2" s="295"/>
      <c r="AT2" s="295"/>
      <c r="AU2" s="295"/>
      <c r="AV2" s="295"/>
      <c r="AW2" s="295"/>
      <c r="AX2" s="295"/>
      <c r="AY2" s="295"/>
      <c r="AZ2" s="295"/>
      <c r="BA2" s="295"/>
      <c r="BB2" s="295"/>
      <c r="BC2" s="295"/>
      <c r="BD2" s="295"/>
      <c r="BE2" s="295"/>
      <c r="BF2" s="203"/>
    </row>
    <row r="3" spans="1:58" ht="23.25" x14ac:dyDescent="0.35">
      <c r="A3" s="295" t="s">
        <v>90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295"/>
      <c r="AC3" s="295"/>
      <c r="AD3" s="295"/>
      <c r="AE3" s="295"/>
      <c r="AF3" s="295"/>
      <c r="AG3" s="295"/>
      <c r="AH3" s="295"/>
      <c r="AI3" s="295"/>
      <c r="AJ3" s="295"/>
      <c r="AK3" s="295"/>
      <c r="AL3" s="295"/>
      <c r="AM3" s="295"/>
      <c r="AN3" s="295"/>
      <c r="AO3" s="295"/>
      <c r="AP3" s="295"/>
      <c r="AQ3" s="295"/>
      <c r="AR3" s="295"/>
      <c r="AS3" s="295"/>
      <c r="AT3" s="295"/>
      <c r="AU3" s="295"/>
      <c r="AV3" s="295"/>
      <c r="AW3" s="295"/>
      <c r="AX3" s="295"/>
      <c r="AY3" s="295"/>
      <c r="AZ3" s="295"/>
      <c r="BA3" s="295"/>
      <c r="BB3" s="295"/>
      <c r="BC3" s="295"/>
      <c r="BD3" s="295"/>
      <c r="BE3" s="295"/>
      <c r="BF3" s="203"/>
    </row>
    <row r="4" spans="1:58" x14ac:dyDescent="0.25">
      <c r="A4" s="203"/>
      <c r="B4" s="204"/>
      <c r="C4" s="203"/>
      <c r="D4" s="205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3"/>
      <c r="AK4" s="203"/>
      <c r="AL4" s="203"/>
      <c r="AM4" s="203"/>
      <c r="AN4" s="203"/>
      <c r="AO4" s="203"/>
      <c r="AP4" s="203"/>
      <c r="AQ4" s="203"/>
      <c r="AR4" s="203"/>
      <c r="AS4" s="203"/>
      <c r="AT4" s="203"/>
      <c r="AU4" s="203"/>
      <c r="AV4" s="203"/>
      <c r="AW4" s="203"/>
      <c r="AX4" s="203"/>
      <c r="AY4" s="203"/>
      <c r="AZ4" s="203"/>
      <c r="BA4" s="203"/>
      <c r="BB4" s="203"/>
      <c r="BC4" s="203"/>
      <c r="BD4" s="203"/>
      <c r="BE4" s="203"/>
      <c r="BF4" s="203"/>
    </row>
    <row r="5" spans="1:58" x14ac:dyDescent="0.25">
      <c r="A5" s="203"/>
      <c r="B5" s="203"/>
      <c r="C5" s="205"/>
      <c r="D5" s="206"/>
      <c r="E5" s="203"/>
      <c r="F5" s="203"/>
      <c r="G5" s="206"/>
      <c r="H5" s="206"/>
      <c r="I5" s="203"/>
      <c r="J5" s="206"/>
      <c r="K5" s="206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  <c r="AM5" s="203"/>
      <c r="AN5" s="203"/>
      <c r="AO5" s="203"/>
      <c r="AP5" s="203"/>
      <c r="AQ5" s="203"/>
      <c r="AR5" s="203"/>
      <c r="AS5" s="203"/>
      <c r="AT5" s="203"/>
      <c r="AU5" s="203"/>
      <c r="AV5" s="203"/>
      <c r="AW5" s="203"/>
      <c r="AX5" s="203"/>
      <c r="AY5" s="203"/>
      <c r="AZ5" s="203"/>
      <c r="BA5" s="203"/>
      <c r="BB5" s="203"/>
      <c r="BC5" s="203"/>
      <c r="BD5" s="203"/>
      <c r="BE5" s="203"/>
      <c r="BF5" s="203"/>
    </row>
    <row r="6" spans="1:58" x14ac:dyDescent="0.25">
      <c r="A6" s="203"/>
      <c r="B6" s="214" t="s">
        <v>68</v>
      </c>
      <c r="C6" s="296">
        <v>42922</v>
      </c>
      <c r="D6" s="297"/>
      <c r="E6" s="203"/>
      <c r="F6" s="203"/>
      <c r="G6" s="206"/>
      <c r="H6" s="206"/>
      <c r="I6" s="206"/>
      <c r="J6" s="206"/>
      <c r="K6" s="206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3"/>
      <c r="AK6" s="203"/>
      <c r="AL6" s="203"/>
      <c r="AM6" s="203"/>
      <c r="AN6" s="203"/>
      <c r="AO6" s="203"/>
      <c r="AP6" s="203"/>
      <c r="AQ6" s="203"/>
      <c r="AR6" s="203"/>
      <c r="AS6" s="203"/>
      <c r="AT6" s="203"/>
      <c r="AU6" s="203"/>
      <c r="AV6" s="203"/>
      <c r="AW6" s="203"/>
      <c r="AX6" s="203"/>
      <c r="AY6" s="203"/>
      <c r="AZ6" s="203"/>
      <c r="BA6" s="203"/>
      <c r="BB6" s="203"/>
      <c r="BC6" s="203"/>
      <c r="BD6" s="203"/>
      <c r="BE6" s="203"/>
      <c r="BF6" s="203"/>
    </row>
    <row r="7" spans="1:58" ht="4.5" customHeight="1" x14ac:dyDescent="0.25">
      <c r="A7" s="203"/>
      <c r="B7" s="214"/>
      <c r="C7" s="236"/>
      <c r="D7" s="236"/>
      <c r="E7" s="203"/>
      <c r="F7" s="203"/>
      <c r="G7" s="206"/>
      <c r="H7" s="206"/>
      <c r="I7" s="206"/>
      <c r="J7" s="206"/>
      <c r="K7" s="206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  <c r="W7" s="203"/>
      <c r="X7" s="203"/>
      <c r="Y7" s="203"/>
      <c r="Z7" s="203"/>
      <c r="AA7" s="203"/>
      <c r="AB7" s="203"/>
      <c r="AC7" s="203"/>
      <c r="AD7" s="203"/>
      <c r="AE7" s="203"/>
      <c r="AF7" s="203"/>
      <c r="AG7" s="203"/>
      <c r="AH7" s="203"/>
      <c r="AI7" s="203"/>
      <c r="AJ7" s="203"/>
      <c r="AK7" s="203"/>
      <c r="AL7" s="203"/>
      <c r="AM7" s="203"/>
      <c r="AN7" s="203"/>
      <c r="AO7" s="203"/>
      <c r="AP7" s="203"/>
      <c r="AQ7" s="203"/>
      <c r="AR7" s="203"/>
      <c r="AS7" s="203"/>
      <c r="AT7" s="203"/>
      <c r="AU7" s="203"/>
      <c r="AV7" s="203"/>
      <c r="AW7" s="203"/>
      <c r="AX7" s="203"/>
      <c r="AY7" s="203"/>
      <c r="AZ7" s="203"/>
      <c r="BA7" s="203"/>
      <c r="BB7" s="203"/>
      <c r="BC7" s="203"/>
      <c r="BD7" s="203"/>
      <c r="BE7" s="203"/>
      <c r="BF7" s="203"/>
    </row>
    <row r="8" spans="1:58" x14ac:dyDescent="0.25">
      <c r="A8" s="203"/>
      <c r="B8" s="214" t="s">
        <v>69</v>
      </c>
      <c r="C8" s="298">
        <v>0.5854166666666667</v>
      </c>
      <c r="D8" s="297"/>
      <c r="E8" s="203"/>
      <c r="F8" s="203"/>
      <c r="G8" s="206"/>
      <c r="H8" s="206"/>
      <c r="I8" s="206"/>
      <c r="J8" s="206"/>
      <c r="K8" s="206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  <c r="W8" s="203"/>
      <c r="X8" s="203"/>
      <c r="Y8" s="203"/>
      <c r="Z8" s="203"/>
      <c r="AA8" s="203"/>
      <c r="AB8" s="203"/>
      <c r="AC8" s="203"/>
      <c r="AD8" s="203"/>
      <c r="AE8" s="203"/>
      <c r="AF8" s="203"/>
      <c r="AG8" s="203"/>
      <c r="AH8" s="203"/>
      <c r="AI8" s="203"/>
      <c r="AJ8" s="203"/>
      <c r="AK8" s="203"/>
      <c r="AL8" s="203"/>
      <c r="AM8" s="203"/>
      <c r="AN8" s="203"/>
      <c r="AO8" s="203"/>
      <c r="AP8" s="203"/>
      <c r="AQ8" s="203"/>
      <c r="AR8" s="203"/>
      <c r="AS8" s="203"/>
      <c r="AT8" s="203"/>
      <c r="AU8" s="203"/>
      <c r="AV8" s="203"/>
      <c r="AW8" s="203"/>
      <c r="AX8" s="203"/>
      <c r="AY8" s="203"/>
      <c r="AZ8" s="203"/>
      <c r="BA8" s="203"/>
      <c r="BB8" s="203"/>
      <c r="BC8" s="203"/>
      <c r="BD8" s="203"/>
      <c r="BE8" s="203"/>
      <c r="BF8" s="203"/>
    </row>
    <row r="9" spans="1:58" ht="5.25" customHeight="1" x14ac:dyDescent="0.25">
      <c r="A9" s="203"/>
      <c r="B9" s="204"/>
      <c r="C9" s="214"/>
      <c r="D9" s="215"/>
      <c r="E9" s="203"/>
      <c r="F9" s="203"/>
      <c r="G9" s="206"/>
      <c r="H9" s="206"/>
      <c r="I9" s="206"/>
      <c r="J9" s="206"/>
      <c r="K9" s="206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3"/>
      <c r="W9" s="203"/>
      <c r="X9" s="203"/>
      <c r="Y9" s="203"/>
      <c r="Z9" s="203"/>
      <c r="AA9" s="203"/>
      <c r="AB9" s="203"/>
      <c r="AC9" s="203"/>
      <c r="AD9" s="203"/>
      <c r="AE9" s="203"/>
      <c r="AF9" s="203"/>
      <c r="AG9" s="203"/>
      <c r="AH9" s="203"/>
      <c r="AI9" s="203"/>
      <c r="AJ9" s="203"/>
      <c r="AK9" s="203"/>
      <c r="AL9" s="203"/>
      <c r="AM9" s="203"/>
      <c r="AN9" s="203"/>
      <c r="AO9" s="203"/>
      <c r="AP9" s="203"/>
      <c r="AQ9" s="203"/>
      <c r="AR9" s="203"/>
      <c r="AS9" s="203"/>
      <c r="AT9" s="203"/>
      <c r="AU9" s="203"/>
      <c r="AV9" s="203"/>
      <c r="AW9" s="203"/>
      <c r="AX9" s="203"/>
      <c r="AY9" s="203"/>
      <c r="AZ9" s="203"/>
      <c r="BA9" s="203"/>
      <c r="BB9" s="203"/>
      <c r="BC9" s="203"/>
      <c r="BD9" s="203"/>
      <c r="BE9" s="203"/>
      <c r="BF9" s="203"/>
    </row>
    <row r="10" spans="1:58" ht="18.75" x14ac:dyDescent="0.3">
      <c r="A10" s="203"/>
      <c r="B10" s="216"/>
      <c r="C10" s="207"/>
      <c r="D10" s="20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2" t="s">
        <v>21</v>
      </c>
      <c r="Z10" s="217"/>
      <c r="AA10" s="207"/>
      <c r="AB10" s="217"/>
      <c r="AC10" s="217"/>
      <c r="AD10" s="217"/>
      <c r="AE10" s="217"/>
      <c r="AF10" s="217"/>
      <c r="AG10" s="207"/>
      <c r="AH10" s="217"/>
      <c r="AI10" s="207"/>
      <c r="AJ10" s="217"/>
      <c r="AK10" s="217"/>
      <c r="AL10" s="207"/>
      <c r="AM10" s="207"/>
      <c r="AN10" s="207"/>
      <c r="AO10" s="207"/>
      <c r="AP10" s="207"/>
      <c r="AQ10" s="207"/>
      <c r="AR10" s="207"/>
      <c r="AS10" s="207"/>
      <c r="AT10" s="207"/>
      <c r="AU10" s="217"/>
      <c r="AV10" s="217"/>
      <c r="AW10" s="217"/>
      <c r="AX10" s="217"/>
      <c r="AY10" s="217"/>
      <c r="AZ10" s="217"/>
      <c r="BA10" s="207"/>
      <c r="BB10" s="207"/>
      <c r="BC10" s="207"/>
      <c r="BD10" s="207"/>
      <c r="BE10" s="207"/>
      <c r="BF10" s="203"/>
    </row>
    <row r="11" spans="1:58" x14ac:dyDescent="0.25">
      <c r="A11" s="203"/>
      <c r="B11" s="204"/>
      <c r="C11" s="203"/>
      <c r="D11" s="203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206"/>
      <c r="BB11" s="206"/>
      <c r="BC11" s="206"/>
      <c r="BD11" s="203"/>
      <c r="BE11" s="203"/>
      <c r="BF11" s="203"/>
    </row>
    <row r="12" spans="1:58" s="60" customFormat="1" ht="45" customHeight="1" x14ac:dyDescent="0.25">
      <c r="B12" s="187" t="s">
        <v>18</v>
      </c>
      <c r="C12" s="189" t="s">
        <v>19</v>
      </c>
      <c r="D12" s="188" t="s">
        <v>25</v>
      </c>
      <c r="E12" s="188" t="s">
        <v>24</v>
      </c>
      <c r="F12" s="251" t="s">
        <v>23</v>
      </c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2"/>
      <c r="R12" s="252"/>
      <c r="S12" s="252"/>
      <c r="T12" s="252"/>
      <c r="U12" s="252"/>
      <c r="V12" s="252"/>
      <c r="W12" s="252"/>
      <c r="X12" s="252"/>
      <c r="Y12" s="252"/>
      <c r="Z12" s="252"/>
      <c r="AA12" s="252"/>
      <c r="AB12" s="252"/>
      <c r="AC12" s="252"/>
      <c r="AD12" s="252"/>
      <c r="AE12" s="252"/>
      <c r="AF12" s="252"/>
      <c r="AG12" s="252"/>
      <c r="AH12" s="252"/>
      <c r="AI12" s="252"/>
      <c r="AJ12" s="252"/>
      <c r="AK12" s="252"/>
      <c r="AL12" s="252"/>
      <c r="AM12" s="252"/>
      <c r="AN12" s="252"/>
      <c r="AO12" s="252"/>
      <c r="AP12" s="252"/>
      <c r="AQ12" s="252"/>
      <c r="AR12" s="252"/>
      <c r="AS12" s="252"/>
      <c r="AT12" s="252"/>
      <c r="AU12" s="252"/>
      <c r="AV12" s="252"/>
      <c r="AW12" s="252"/>
      <c r="AX12" s="252"/>
      <c r="AY12" s="252"/>
      <c r="AZ12" s="252"/>
      <c r="BA12" s="252"/>
      <c r="BB12" s="252"/>
      <c r="BC12" s="253"/>
      <c r="BD12" s="187" t="s">
        <v>6</v>
      </c>
      <c r="BE12" s="187" t="s">
        <v>20</v>
      </c>
      <c r="BF12" s="231"/>
    </row>
    <row r="13" spans="1:58" ht="19.5" customHeight="1" x14ac:dyDescent="0.35">
      <c r="A13" s="218"/>
      <c r="B13" s="219"/>
      <c r="C13" s="126"/>
      <c r="D13" s="126"/>
      <c r="E13" s="126"/>
      <c r="F13" s="126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0"/>
      <c r="AH13" s="220"/>
      <c r="AI13" s="220"/>
      <c r="AJ13" s="220"/>
      <c r="AK13" s="220"/>
      <c r="AL13" s="220"/>
      <c r="AM13" s="220"/>
      <c r="AN13" s="220"/>
      <c r="AO13" s="220"/>
      <c r="AP13" s="220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  <c r="BA13" s="221"/>
      <c r="BB13" s="221"/>
      <c r="BC13" s="221"/>
      <c r="BD13" s="126"/>
      <c r="BE13" s="126"/>
      <c r="BF13" s="203"/>
    </row>
    <row r="14" spans="1:58" s="190" customFormat="1" ht="27.75" customHeight="1" x14ac:dyDescent="0.35">
      <c r="A14" s="222"/>
      <c r="B14" s="290">
        <v>1</v>
      </c>
      <c r="C14" s="11">
        <v>3</v>
      </c>
      <c r="D14" s="210" t="s">
        <v>87</v>
      </c>
      <c r="E14" s="104" t="s">
        <v>35</v>
      </c>
      <c r="F14" s="104"/>
      <c r="G14" s="234"/>
      <c r="H14" s="196"/>
      <c r="I14" s="195"/>
      <c r="J14" s="196"/>
      <c r="K14" s="194"/>
      <c r="L14" s="196"/>
      <c r="M14" s="194"/>
      <c r="N14" s="196"/>
      <c r="O14" s="194"/>
      <c r="P14" s="196"/>
      <c r="Q14" s="194"/>
      <c r="R14" s="196"/>
      <c r="S14" s="194"/>
      <c r="T14" s="196"/>
      <c r="U14" s="195"/>
      <c r="V14" s="196"/>
      <c r="W14" s="195"/>
      <c r="X14" s="196"/>
      <c r="Y14" s="194"/>
      <c r="Z14" s="196"/>
      <c r="AA14" s="194"/>
      <c r="AB14" s="196"/>
      <c r="AC14" s="194"/>
      <c r="AD14" s="196"/>
      <c r="AE14" s="194"/>
      <c r="AF14" s="196"/>
      <c r="AG14" s="194"/>
      <c r="AH14" s="196"/>
      <c r="AI14" s="194"/>
      <c r="AJ14" s="196"/>
      <c r="AK14" s="194"/>
      <c r="AL14" s="196"/>
      <c r="AM14" s="194"/>
      <c r="AN14" s="196"/>
      <c r="AO14" s="194"/>
      <c r="AP14" s="196"/>
      <c r="AQ14" s="195"/>
      <c r="AR14" s="196"/>
      <c r="AS14" s="194"/>
      <c r="AT14" s="196"/>
      <c r="AU14" s="194"/>
      <c r="AV14" s="196"/>
      <c r="AW14" s="194"/>
      <c r="AX14" s="196"/>
      <c r="AY14" s="194"/>
      <c r="AZ14" s="196"/>
      <c r="BA14" s="194"/>
      <c r="BB14" s="196"/>
      <c r="BC14" s="194"/>
      <c r="BD14" s="292">
        <v>43</v>
      </c>
      <c r="BE14" s="224"/>
      <c r="BF14" s="208"/>
    </row>
    <row r="15" spans="1:58" s="190" customFormat="1" ht="5.25" customHeight="1" x14ac:dyDescent="0.35">
      <c r="A15" s="222"/>
      <c r="B15" s="290"/>
      <c r="C15" s="208"/>
      <c r="D15" s="225"/>
      <c r="E15" s="208"/>
      <c r="F15" s="208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96"/>
      <c r="AP15" s="196"/>
      <c r="AQ15" s="196"/>
      <c r="AR15" s="196"/>
      <c r="AS15" s="196"/>
      <c r="AT15" s="196"/>
      <c r="AU15" s="196"/>
      <c r="AV15" s="196"/>
      <c r="AW15" s="196"/>
      <c r="AX15" s="196"/>
      <c r="AY15" s="196"/>
      <c r="AZ15" s="196"/>
      <c r="BA15" s="196"/>
      <c r="BB15" s="196"/>
      <c r="BC15" s="196"/>
      <c r="BD15" s="292"/>
      <c r="BE15" s="224"/>
      <c r="BF15" s="208"/>
    </row>
    <row r="16" spans="1:58" s="190" customFormat="1" ht="23.25" customHeight="1" x14ac:dyDescent="0.35">
      <c r="A16" s="222"/>
      <c r="B16" s="290"/>
      <c r="C16" s="208"/>
      <c r="D16" s="225"/>
      <c r="E16" s="208"/>
      <c r="F16" s="208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  <c r="AC16" s="196"/>
      <c r="AD16" s="196"/>
      <c r="AE16" s="196"/>
      <c r="AF16" s="196"/>
      <c r="AG16" s="196"/>
      <c r="AH16" s="196"/>
      <c r="AI16" s="227"/>
      <c r="AJ16" s="196"/>
      <c r="AK16" s="196"/>
      <c r="AL16" s="196"/>
      <c r="AM16" s="196"/>
      <c r="AN16" s="196"/>
      <c r="AO16" s="196"/>
      <c r="AP16" s="196"/>
      <c r="AQ16" s="196"/>
      <c r="AR16" s="196"/>
      <c r="AS16" s="196"/>
      <c r="AT16" s="196"/>
      <c r="AU16" s="227"/>
      <c r="AV16" s="196"/>
      <c r="AW16" s="196"/>
      <c r="AX16" s="196"/>
      <c r="AY16" s="196"/>
      <c r="AZ16" s="196"/>
      <c r="BA16" s="196"/>
      <c r="BB16" s="196"/>
      <c r="BC16" s="196"/>
      <c r="BD16" s="292"/>
      <c r="BE16" s="226"/>
      <c r="BF16" s="208"/>
    </row>
    <row r="17" spans="1:58" s="190" customFormat="1" ht="27" customHeight="1" x14ac:dyDescent="0.35">
      <c r="A17" s="222"/>
      <c r="B17" s="290"/>
      <c r="C17" s="11">
        <v>37</v>
      </c>
      <c r="D17" s="232" t="s">
        <v>79</v>
      </c>
      <c r="E17" s="208" t="s">
        <v>12</v>
      </c>
      <c r="F17" s="208"/>
      <c r="G17" s="194"/>
      <c r="H17" s="196"/>
      <c r="I17" s="194"/>
      <c r="J17" s="196"/>
      <c r="K17" s="194"/>
      <c r="L17" s="196"/>
      <c r="M17" s="194"/>
      <c r="N17" s="196"/>
      <c r="O17" s="194"/>
      <c r="P17" s="196"/>
      <c r="Q17" s="194"/>
      <c r="R17" s="196"/>
      <c r="S17" s="194"/>
      <c r="T17" s="196"/>
      <c r="U17" s="194"/>
      <c r="V17" s="196"/>
      <c r="W17" s="194"/>
      <c r="X17" s="196"/>
      <c r="Y17" s="194"/>
      <c r="Z17" s="196"/>
      <c r="AA17" s="194"/>
      <c r="AB17" s="196"/>
      <c r="AC17" s="194"/>
      <c r="AD17" s="196"/>
      <c r="AE17" s="194"/>
      <c r="AF17" s="196"/>
      <c r="AG17" s="194"/>
      <c r="AH17" s="196"/>
      <c r="AI17" s="194"/>
      <c r="AJ17" s="196"/>
      <c r="AK17" s="194"/>
      <c r="AL17" s="196"/>
      <c r="AM17" s="194"/>
      <c r="AN17" s="196"/>
      <c r="AO17" s="194"/>
      <c r="AP17" s="196"/>
      <c r="AQ17" s="194"/>
      <c r="AR17" s="196"/>
      <c r="AS17" s="194"/>
      <c r="AT17" s="196"/>
      <c r="AU17" s="195"/>
      <c r="AV17" s="196"/>
      <c r="AW17" s="194"/>
      <c r="AX17" s="196"/>
      <c r="AY17" s="194"/>
      <c r="AZ17" s="196"/>
      <c r="BA17" s="195"/>
      <c r="BB17" s="196"/>
      <c r="BC17" s="194"/>
      <c r="BD17" s="292"/>
      <c r="BE17" s="213"/>
      <c r="BF17" s="208"/>
    </row>
    <row r="18" spans="1:58" s="190" customFormat="1" ht="23.25" customHeight="1" x14ac:dyDescent="0.35">
      <c r="A18" s="222"/>
      <c r="B18" s="223"/>
      <c r="C18" s="208"/>
      <c r="D18" s="225"/>
      <c r="E18" s="208"/>
      <c r="F18" s="208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6"/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96"/>
      <c r="AP18" s="196"/>
      <c r="AQ18" s="196"/>
      <c r="AR18" s="196"/>
      <c r="AS18" s="196"/>
      <c r="AT18" s="196"/>
      <c r="AU18" s="196"/>
      <c r="AV18" s="196"/>
      <c r="AW18" s="196"/>
      <c r="AX18" s="196"/>
      <c r="AY18" s="196"/>
      <c r="AZ18" s="196"/>
      <c r="BA18" s="196"/>
      <c r="BB18" s="196"/>
      <c r="BC18" s="196"/>
      <c r="BD18" s="211"/>
      <c r="BE18" s="213"/>
      <c r="BF18" s="208"/>
    </row>
    <row r="19" spans="1:58" s="190" customFormat="1" ht="27" customHeight="1" x14ac:dyDescent="0.35">
      <c r="A19" s="222"/>
      <c r="B19" s="291">
        <v>2</v>
      </c>
      <c r="C19" s="11">
        <v>38</v>
      </c>
      <c r="D19" s="209" t="s">
        <v>41</v>
      </c>
      <c r="E19" s="104" t="s">
        <v>12</v>
      </c>
      <c r="F19" s="208"/>
      <c r="G19" s="235"/>
      <c r="H19" s="196"/>
      <c r="I19" s="194"/>
      <c r="J19" s="196"/>
      <c r="K19" s="194"/>
      <c r="L19" s="196"/>
      <c r="M19" s="195"/>
      <c r="N19" s="196"/>
      <c r="O19" s="194"/>
      <c r="P19" s="196"/>
      <c r="Q19" s="194"/>
      <c r="R19" s="196"/>
      <c r="S19" s="195"/>
      <c r="T19" s="196"/>
      <c r="U19" s="194"/>
      <c r="V19" s="196"/>
      <c r="W19" s="194"/>
      <c r="X19" s="196"/>
      <c r="Y19" s="194"/>
      <c r="Z19" s="196"/>
      <c r="AA19" s="194"/>
      <c r="AB19" s="196"/>
      <c r="AC19" s="194"/>
      <c r="AD19" s="196"/>
      <c r="AE19" s="195"/>
      <c r="AF19" s="196"/>
      <c r="AG19" s="194"/>
      <c r="AH19" s="196"/>
      <c r="AI19" s="194"/>
      <c r="AJ19" s="196"/>
      <c r="AK19" s="194"/>
      <c r="AL19" s="196"/>
      <c r="AM19" s="194"/>
      <c r="AN19" s="196"/>
      <c r="AO19" s="194"/>
      <c r="AP19" s="196"/>
      <c r="AQ19" s="195"/>
      <c r="AR19" s="196"/>
      <c r="AS19" s="195"/>
      <c r="AT19" s="196"/>
      <c r="AU19" s="194"/>
      <c r="AV19" s="196"/>
      <c r="AW19" s="194"/>
      <c r="AX19" s="196"/>
      <c r="AY19" s="195"/>
      <c r="AZ19" s="196"/>
      <c r="BA19" s="194"/>
      <c r="BB19" s="196"/>
      <c r="BC19" s="194"/>
      <c r="BD19" s="293">
        <v>33</v>
      </c>
      <c r="BE19" s="213"/>
      <c r="BF19" s="208"/>
    </row>
    <row r="20" spans="1:58" s="190" customFormat="1" ht="27.75" customHeight="1" x14ac:dyDescent="0.35">
      <c r="A20" s="222"/>
      <c r="B20" s="291"/>
      <c r="C20" s="208"/>
      <c r="D20" s="225"/>
      <c r="E20" s="208"/>
      <c r="F20" s="208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  <c r="AC20" s="196"/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96"/>
      <c r="AP20" s="196"/>
      <c r="AQ20" s="196"/>
      <c r="AR20" s="196"/>
      <c r="AS20" s="196"/>
      <c r="AT20" s="196"/>
      <c r="AU20" s="196"/>
      <c r="AV20" s="196"/>
      <c r="AW20" s="196"/>
      <c r="AX20" s="196"/>
      <c r="AY20" s="196"/>
      <c r="AZ20" s="196"/>
      <c r="BA20" s="196"/>
      <c r="BB20" s="196"/>
      <c r="BC20" s="196"/>
      <c r="BD20" s="293"/>
      <c r="BE20" s="213"/>
      <c r="BF20" s="208"/>
    </row>
    <row r="21" spans="1:58" s="190" customFormat="1" ht="27" customHeight="1" x14ac:dyDescent="0.35">
      <c r="A21" s="222"/>
      <c r="B21" s="291"/>
      <c r="C21" s="11">
        <v>32</v>
      </c>
      <c r="D21" s="232" t="s">
        <v>80</v>
      </c>
      <c r="E21" s="208" t="s">
        <v>12</v>
      </c>
      <c r="F21" s="208"/>
      <c r="G21" s="195"/>
      <c r="H21" s="196"/>
      <c r="I21" s="194"/>
      <c r="J21" s="196"/>
      <c r="K21" s="194"/>
      <c r="L21" s="196"/>
      <c r="M21" s="194"/>
      <c r="N21" s="196"/>
      <c r="O21" s="194"/>
      <c r="P21" s="196"/>
      <c r="Q21" s="195"/>
      <c r="R21" s="196"/>
      <c r="S21" s="195"/>
      <c r="T21" s="196"/>
      <c r="U21" s="195"/>
      <c r="V21" s="196"/>
      <c r="W21" s="194"/>
      <c r="X21" s="196"/>
      <c r="Y21" s="194"/>
      <c r="Z21" s="196"/>
      <c r="AA21" s="195"/>
      <c r="AB21" s="196"/>
      <c r="AC21" s="195"/>
      <c r="AD21" s="196"/>
      <c r="AE21" s="194"/>
      <c r="AF21" s="196"/>
      <c r="AG21" s="194"/>
      <c r="AH21" s="196"/>
      <c r="AI21" s="194"/>
      <c r="AJ21" s="196"/>
      <c r="AK21" s="195"/>
      <c r="AL21" s="196"/>
      <c r="AM21" s="194"/>
      <c r="AN21" s="196"/>
      <c r="AO21" s="194"/>
      <c r="AP21" s="196"/>
      <c r="AQ21" s="195"/>
      <c r="AR21" s="196"/>
      <c r="AS21" s="194"/>
      <c r="AT21" s="196"/>
      <c r="AU21" s="194"/>
      <c r="AV21" s="196"/>
      <c r="AW21" s="195"/>
      <c r="AX21" s="196"/>
      <c r="AY21" s="195"/>
      <c r="AZ21" s="196"/>
      <c r="BA21" s="195"/>
      <c r="BB21" s="196"/>
      <c r="BC21" s="194"/>
      <c r="BD21" s="293"/>
      <c r="BE21" s="213"/>
      <c r="BF21" s="208"/>
    </row>
    <row r="22" spans="1:58" s="190" customFormat="1" ht="21" customHeight="1" x14ac:dyDescent="0.35">
      <c r="A22" s="222"/>
      <c r="B22" s="223"/>
      <c r="C22" s="208"/>
      <c r="D22" s="225"/>
      <c r="E22" s="208"/>
      <c r="F22" s="208"/>
      <c r="G22" s="196"/>
      <c r="H22" s="196"/>
      <c r="I22" s="196"/>
      <c r="J22" s="196"/>
      <c r="K22" s="196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96"/>
      <c r="AP22" s="196"/>
      <c r="AQ22" s="196"/>
      <c r="AR22" s="196"/>
      <c r="AS22" s="196"/>
      <c r="AT22" s="196"/>
      <c r="AU22" s="196"/>
      <c r="AV22" s="196"/>
      <c r="AW22" s="196"/>
      <c r="AX22" s="196"/>
      <c r="AY22" s="196"/>
      <c r="AZ22" s="196"/>
      <c r="BA22" s="196"/>
      <c r="BB22" s="196"/>
      <c r="BC22" s="196"/>
      <c r="BD22" s="211"/>
      <c r="BE22" s="213"/>
      <c r="BF22" s="208"/>
    </row>
    <row r="23" spans="1:58" s="190" customFormat="1" ht="26.25" customHeight="1" x14ac:dyDescent="0.35">
      <c r="A23" s="222"/>
      <c r="B23" s="291">
        <v>3</v>
      </c>
      <c r="C23" s="11">
        <v>8</v>
      </c>
      <c r="D23" s="209" t="s">
        <v>31</v>
      </c>
      <c r="E23" s="104" t="s">
        <v>32</v>
      </c>
      <c r="F23" s="208"/>
      <c r="G23" s="195"/>
      <c r="H23" s="196"/>
      <c r="I23" s="194"/>
      <c r="J23" s="196"/>
      <c r="K23" s="194"/>
      <c r="L23" s="196"/>
      <c r="M23" s="194"/>
      <c r="N23" s="196"/>
      <c r="O23" s="194"/>
      <c r="P23" s="196"/>
      <c r="Q23" s="195"/>
      <c r="R23" s="196"/>
      <c r="S23" s="194"/>
      <c r="T23" s="196"/>
      <c r="U23" s="195"/>
      <c r="V23" s="196"/>
      <c r="W23" s="194"/>
      <c r="X23" s="196"/>
      <c r="Y23" s="195"/>
      <c r="Z23" s="196"/>
      <c r="AA23" s="194"/>
      <c r="AB23" s="196"/>
      <c r="AC23" s="194"/>
      <c r="AD23" s="196"/>
      <c r="AE23" s="194"/>
      <c r="AF23" s="196"/>
      <c r="AG23" s="194"/>
      <c r="AH23" s="196"/>
      <c r="AI23" s="194"/>
      <c r="AJ23" s="196"/>
      <c r="AK23" s="195"/>
      <c r="AL23" s="196"/>
      <c r="AM23" s="195"/>
      <c r="AN23" s="196"/>
      <c r="AO23" s="195"/>
      <c r="AP23" s="196"/>
      <c r="AQ23" s="195"/>
      <c r="AR23" s="196"/>
      <c r="AS23" s="195"/>
      <c r="AT23" s="196"/>
      <c r="AU23" s="195"/>
      <c r="AV23" s="196"/>
      <c r="AW23" s="195"/>
      <c r="AX23" s="196"/>
      <c r="AY23" s="195"/>
      <c r="AZ23" s="196"/>
      <c r="BA23" s="195"/>
      <c r="BB23" s="196"/>
      <c r="BC23" s="195"/>
      <c r="BD23" s="293">
        <v>21</v>
      </c>
      <c r="BE23" s="213"/>
      <c r="BF23" s="208"/>
    </row>
    <row r="24" spans="1:58" s="23" customFormat="1" ht="22.5" customHeight="1" x14ac:dyDescent="0.3">
      <c r="A24" s="228"/>
      <c r="B24" s="291"/>
      <c r="C24" s="229"/>
      <c r="D24" s="229"/>
      <c r="E24" s="229"/>
      <c r="F24" s="229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196"/>
      <c r="AD24" s="196"/>
      <c r="AE24" s="196"/>
      <c r="AF24" s="196"/>
      <c r="AG24" s="196"/>
      <c r="AH24" s="196"/>
      <c r="AI24" s="196"/>
      <c r="AJ24" s="196"/>
      <c r="AK24" s="196"/>
      <c r="AL24" s="196"/>
      <c r="AM24" s="196"/>
      <c r="AN24" s="196"/>
      <c r="AO24" s="196"/>
      <c r="AP24" s="196"/>
      <c r="AQ24" s="196"/>
      <c r="AR24" s="196"/>
      <c r="AS24" s="196"/>
      <c r="AT24" s="196"/>
      <c r="AU24" s="196"/>
      <c r="AV24" s="196"/>
      <c r="AW24" s="196"/>
      <c r="AX24" s="196"/>
      <c r="AY24" s="196"/>
      <c r="AZ24" s="196"/>
      <c r="BA24" s="196"/>
      <c r="BB24" s="196"/>
      <c r="BC24" s="196"/>
      <c r="BD24" s="293"/>
      <c r="BE24" s="213"/>
      <c r="BF24" s="229"/>
    </row>
    <row r="25" spans="1:58" s="23" customFormat="1" ht="27" customHeight="1" x14ac:dyDescent="0.3">
      <c r="A25" s="228"/>
      <c r="B25" s="291"/>
      <c r="C25" s="11">
        <v>42</v>
      </c>
      <c r="D25" s="232" t="s">
        <v>82</v>
      </c>
      <c r="E25" s="208" t="s">
        <v>12</v>
      </c>
      <c r="F25" s="229"/>
      <c r="G25" s="195"/>
      <c r="H25" s="196"/>
      <c r="I25" s="195"/>
      <c r="J25" s="196"/>
      <c r="K25" s="194"/>
      <c r="L25" s="196"/>
      <c r="M25" s="194"/>
      <c r="N25" s="196"/>
      <c r="O25" s="195"/>
      <c r="P25" s="196"/>
      <c r="Q25" s="194"/>
      <c r="R25" s="196"/>
      <c r="S25" s="195"/>
      <c r="T25" s="196"/>
      <c r="U25" s="194"/>
      <c r="V25" s="196"/>
      <c r="W25" s="194"/>
      <c r="X25" s="196"/>
      <c r="Y25" s="194"/>
      <c r="Z25" s="196"/>
      <c r="AA25" s="194"/>
      <c r="AB25" s="196"/>
      <c r="AC25" s="195"/>
      <c r="AD25" s="196"/>
      <c r="AE25" s="194"/>
      <c r="AF25" s="196"/>
      <c r="AG25" s="194"/>
      <c r="AH25" s="196"/>
      <c r="AI25" s="194"/>
      <c r="AJ25" s="196"/>
      <c r="AK25" s="195"/>
      <c r="AL25" s="196"/>
      <c r="AM25" s="195"/>
      <c r="AN25" s="196"/>
      <c r="AO25" s="230"/>
      <c r="AP25" s="196"/>
      <c r="AQ25" s="195"/>
      <c r="AR25" s="196"/>
      <c r="AS25" s="195"/>
      <c r="AT25" s="196"/>
      <c r="AU25" s="195"/>
      <c r="AV25" s="196"/>
      <c r="AW25" s="195"/>
      <c r="AX25" s="196"/>
      <c r="AY25" s="195"/>
      <c r="AZ25" s="196"/>
      <c r="BA25" s="195"/>
      <c r="BB25" s="196"/>
      <c r="BC25" s="195"/>
      <c r="BD25" s="293"/>
      <c r="BE25" s="213"/>
      <c r="BF25" s="229"/>
    </row>
    <row r="26" spans="1:58" s="190" customFormat="1" ht="24" customHeight="1" x14ac:dyDescent="0.35">
      <c r="A26" s="142"/>
      <c r="B26" s="223"/>
      <c r="C26" s="208"/>
      <c r="D26" s="225"/>
      <c r="E26" s="208"/>
      <c r="F26" s="208"/>
      <c r="G26" s="227"/>
      <c r="H26" s="227"/>
      <c r="I26" s="227"/>
      <c r="J26" s="227"/>
      <c r="K26" s="227"/>
      <c r="L26" s="227"/>
      <c r="M26" s="227"/>
      <c r="N26" s="227"/>
      <c r="O26" s="227"/>
      <c r="P26" s="227"/>
      <c r="Q26" s="227"/>
      <c r="R26" s="227"/>
      <c r="S26" s="227"/>
      <c r="T26" s="227"/>
      <c r="U26" s="227"/>
      <c r="V26" s="227"/>
      <c r="W26" s="227"/>
      <c r="X26" s="227"/>
      <c r="Y26" s="227"/>
      <c r="Z26" s="227"/>
      <c r="AA26" s="227"/>
      <c r="AB26" s="227"/>
      <c r="AC26" s="227"/>
      <c r="AD26" s="227"/>
      <c r="AE26" s="227"/>
      <c r="AF26" s="227"/>
      <c r="AG26" s="227"/>
      <c r="AH26" s="227"/>
      <c r="AI26" s="227"/>
      <c r="AJ26" s="227"/>
      <c r="AK26" s="227"/>
      <c r="AL26" s="227"/>
      <c r="AM26" s="227"/>
      <c r="AN26" s="227"/>
      <c r="AO26" s="227"/>
      <c r="AP26" s="227"/>
      <c r="AQ26" s="227"/>
      <c r="AR26" s="227"/>
      <c r="AS26" s="227"/>
      <c r="AT26" s="227"/>
      <c r="AU26" s="227"/>
      <c r="AV26" s="227"/>
      <c r="AW26" s="227"/>
      <c r="AX26" s="227"/>
      <c r="AY26" s="227"/>
      <c r="AZ26" s="227"/>
      <c r="BA26" s="227"/>
      <c r="BB26" s="227"/>
      <c r="BC26" s="227"/>
      <c r="BD26" s="211"/>
      <c r="BE26" s="208"/>
      <c r="BF26" s="208"/>
    </row>
    <row r="27" spans="1:58" s="190" customFormat="1" ht="24" customHeight="1" x14ac:dyDescent="0.35">
      <c r="A27" s="142"/>
      <c r="B27" s="223"/>
      <c r="C27" s="208"/>
      <c r="D27" s="225"/>
      <c r="E27" s="208"/>
      <c r="F27" s="208"/>
      <c r="G27" s="227"/>
      <c r="H27" s="227"/>
      <c r="I27" s="227"/>
      <c r="J27" s="227"/>
      <c r="K27" s="227"/>
      <c r="L27" s="227"/>
      <c r="M27" s="227"/>
      <c r="N27" s="227"/>
      <c r="O27" s="227"/>
      <c r="P27" s="227"/>
      <c r="Q27" s="227"/>
      <c r="R27" s="227"/>
      <c r="S27" s="227"/>
      <c r="T27" s="227"/>
      <c r="U27" s="227"/>
      <c r="V27" s="227"/>
      <c r="W27" s="227"/>
      <c r="X27" s="227"/>
      <c r="Y27" s="227"/>
      <c r="Z27" s="227"/>
      <c r="AA27" s="227"/>
      <c r="AB27" s="227"/>
      <c r="AC27" s="227"/>
      <c r="AD27" s="227"/>
      <c r="AE27" s="227"/>
      <c r="AF27" s="227"/>
      <c r="AG27" s="227"/>
      <c r="AH27" s="227"/>
      <c r="AI27" s="227"/>
      <c r="AJ27" s="227"/>
      <c r="AK27" s="227"/>
      <c r="AL27" s="227"/>
      <c r="AM27" s="227"/>
      <c r="AN27" s="227"/>
      <c r="AO27" s="227"/>
      <c r="AP27" s="227"/>
      <c r="AQ27" s="227"/>
      <c r="AR27" s="227"/>
      <c r="AS27" s="227"/>
      <c r="AT27" s="227"/>
      <c r="AU27" s="227"/>
      <c r="AV27" s="227"/>
      <c r="AW27" s="227"/>
      <c r="AX27" s="227"/>
      <c r="AY27" s="227"/>
      <c r="AZ27" s="227"/>
      <c r="BA27" s="227"/>
      <c r="BB27" s="227"/>
      <c r="BC27" s="227"/>
      <c r="BD27" s="11"/>
      <c r="BE27" s="208"/>
      <c r="BF27" s="208"/>
    </row>
    <row r="28" spans="1:58" s="190" customFormat="1" ht="24" customHeight="1" x14ac:dyDescent="0.35">
      <c r="A28" s="142"/>
      <c r="B28" s="223"/>
      <c r="C28" s="208"/>
      <c r="D28" s="225"/>
      <c r="E28" s="208"/>
      <c r="F28" s="208"/>
      <c r="G28" s="208"/>
      <c r="H28" s="208"/>
      <c r="I28" s="208"/>
      <c r="J28" s="208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233"/>
      <c r="BE28" s="104"/>
      <c r="BF28" s="104"/>
    </row>
    <row r="29" spans="1:58" s="190" customFormat="1" ht="24" customHeight="1" x14ac:dyDescent="0.35">
      <c r="A29" s="142"/>
      <c r="B29" s="223"/>
      <c r="C29" s="208"/>
      <c r="D29" s="208"/>
      <c r="E29" s="208"/>
      <c r="F29" s="208"/>
      <c r="G29" s="208"/>
      <c r="H29" s="208"/>
      <c r="I29" s="208"/>
      <c r="J29" s="208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209"/>
      <c r="AF29" s="209"/>
      <c r="AG29" s="209"/>
      <c r="AH29" s="209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233"/>
      <c r="BE29" s="104"/>
      <c r="BF29" s="104"/>
    </row>
    <row r="30" spans="1:58" s="190" customFormat="1" ht="24" customHeight="1" x14ac:dyDescent="0.35">
      <c r="A30" s="142"/>
      <c r="B30" s="136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99"/>
      <c r="BE30" s="18"/>
      <c r="BF30" s="18"/>
    </row>
    <row r="31" spans="1:58" s="190" customFormat="1" ht="24" customHeight="1" x14ac:dyDescent="0.35">
      <c r="A31" s="142"/>
      <c r="B31" s="136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99"/>
      <c r="BE31" s="18"/>
      <c r="BF31" s="18"/>
    </row>
    <row r="32" spans="1:58" s="190" customFormat="1" ht="24" customHeight="1" x14ac:dyDescent="0.35">
      <c r="A32" s="142"/>
      <c r="B32" s="136"/>
      <c r="D32" s="191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99"/>
      <c r="BE32" s="18"/>
      <c r="BF32" s="18"/>
    </row>
    <row r="33" spans="1:58" s="190" customFormat="1" ht="21" x14ac:dyDescent="0.35">
      <c r="A33" s="142"/>
      <c r="B33" s="136"/>
      <c r="D33" s="191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99"/>
      <c r="BE33" s="18"/>
      <c r="BF33" s="18"/>
    </row>
    <row r="34" spans="1:58" s="190" customFormat="1" ht="21" x14ac:dyDescent="0.35">
      <c r="A34" s="142"/>
      <c r="B34" s="136"/>
      <c r="D34" s="191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99"/>
      <c r="BE34" s="18"/>
      <c r="BF34" s="18"/>
    </row>
    <row r="35" spans="1:58" s="190" customFormat="1" ht="21" x14ac:dyDescent="0.35">
      <c r="A35" s="142"/>
      <c r="B35" s="136"/>
      <c r="D35" s="191"/>
      <c r="BD35" s="8"/>
    </row>
    <row r="36" spans="1:58" s="190" customFormat="1" ht="21" x14ac:dyDescent="0.35">
      <c r="A36" s="142"/>
      <c r="B36" s="136"/>
      <c r="D36" s="191"/>
      <c r="BD36" s="8"/>
    </row>
    <row r="37" spans="1:58" s="190" customFormat="1" ht="21" x14ac:dyDescent="0.35">
      <c r="A37" s="142"/>
      <c r="B37" s="136"/>
      <c r="D37" s="191"/>
      <c r="BD37" s="8"/>
    </row>
    <row r="38" spans="1:58" s="190" customFormat="1" ht="21" x14ac:dyDescent="0.35">
      <c r="A38" s="142"/>
      <c r="B38" s="136"/>
      <c r="D38" s="191"/>
      <c r="BD38" s="8"/>
    </row>
    <row r="39" spans="1:58" s="190" customFormat="1" ht="21" x14ac:dyDescent="0.35">
      <c r="A39" s="142"/>
      <c r="B39" s="136"/>
      <c r="D39" s="191"/>
      <c r="BD39" s="8"/>
    </row>
    <row r="40" spans="1:58" s="190" customFormat="1" ht="21" x14ac:dyDescent="0.35">
      <c r="A40" s="142"/>
      <c r="B40" s="136"/>
      <c r="D40" s="191"/>
      <c r="BD40" s="8"/>
    </row>
    <row r="41" spans="1:58" s="125" customFormat="1" ht="21" x14ac:dyDescent="0.35">
      <c r="A41" s="142"/>
      <c r="B41" s="136"/>
      <c r="D41" s="4"/>
      <c r="BD41" s="186"/>
    </row>
    <row r="42" spans="1:58" s="125" customFormat="1" ht="21" x14ac:dyDescent="0.35">
      <c r="A42" s="142"/>
      <c r="B42" s="136"/>
      <c r="D42" s="4"/>
      <c r="BD42" s="186"/>
    </row>
    <row r="43" spans="1:58" s="125" customFormat="1" ht="21" x14ac:dyDescent="0.35">
      <c r="A43" s="142"/>
      <c r="B43" s="136"/>
      <c r="D43" s="4"/>
      <c r="BD43" s="186"/>
    </row>
    <row r="44" spans="1:58" s="125" customFormat="1" ht="21" x14ac:dyDescent="0.35">
      <c r="A44" s="142"/>
      <c r="B44" s="136"/>
      <c r="D44" s="4"/>
      <c r="BD44" s="186"/>
    </row>
    <row r="45" spans="1:58" s="125" customFormat="1" ht="21" x14ac:dyDescent="0.35">
      <c r="A45" s="142"/>
      <c r="B45" s="136"/>
      <c r="D45" s="4"/>
      <c r="BD45" s="186"/>
    </row>
    <row r="46" spans="1:58" s="125" customFormat="1" ht="21" x14ac:dyDescent="0.35">
      <c r="A46" s="142"/>
      <c r="B46" s="136"/>
      <c r="D46" s="4"/>
      <c r="BD46" s="186"/>
    </row>
    <row r="47" spans="1:58" s="125" customFormat="1" ht="21" x14ac:dyDescent="0.35">
      <c r="A47" s="142"/>
      <c r="B47" s="136"/>
      <c r="D47" s="4"/>
      <c r="BD47" s="186"/>
    </row>
    <row r="48" spans="1:58" s="125" customFormat="1" ht="21" x14ac:dyDescent="0.35">
      <c r="A48" s="142"/>
      <c r="B48" s="136"/>
      <c r="D48" s="4"/>
      <c r="BD48" s="186"/>
    </row>
    <row r="49" spans="1:56" s="125" customFormat="1" ht="21" x14ac:dyDescent="0.35">
      <c r="A49" s="142"/>
      <c r="B49" s="136"/>
      <c r="D49" s="4"/>
      <c r="BD49" s="186"/>
    </row>
    <row r="50" spans="1:56" s="125" customFormat="1" ht="21" x14ac:dyDescent="0.35">
      <c r="A50" s="142"/>
      <c r="B50" s="136"/>
      <c r="D50" s="4"/>
      <c r="BD50" s="186"/>
    </row>
    <row r="51" spans="1:56" s="125" customFormat="1" ht="21" x14ac:dyDescent="0.35">
      <c r="A51" s="142"/>
      <c r="B51" s="136"/>
      <c r="D51" s="4"/>
      <c r="BD51" s="186"/>
    </row>
    <row r="52" spans="1:56" s="125" customFormat="1" ht="21" x14ac:dyDescent="0.35">
      <c r="A52" s="142"/>
      <c r="B52" s="136"/>
      <c r="D52" s="4"/>
      <c r="BD52" s="186"/>
    </row>
    <row r="53" spans="1:56" s="125" customFormat="1" ht="21" x14ac:dyDescent="0.35">
      <c r="A53" s="142"/>
      <c r="B53" s="136"/>
      <c r="D53" s="4"/>
      <c r="BD53" s="186"/>
    </row>
    <row r="54" spans="1:56" s="125" customFormat="1" ht="21" x14ac:dyDescent="0.35">
      <c r="A54" s="142"/>
      <c r="B54" s="136"/>
      <c r="D54" s="4"/>
      <c r="BD54" s="186"/>
    </row>
    <row r="55" spans="1:56" s="125" customFormat="1" ht="21" x14ac:dyDescent="0.35">
      <c r="A55" s="142"/>
      <c r="B55" s="136"/>
      <c r="D55" s="4"/>
      <c r="BD55" s="186"/>
    </row>
    <row r="56" spans="1:56" s="125" customFormat="1" ht="21" x14ac:dyDescent="0.35">
      <c r="A56" s="142"/>
      <c r="B56" s="136"/>
      <c r="D56" s="4"/>
      <c r="BD56" s="186"/>
    </row>
    <row r="57" spans="1:56" s="125" customFormat="1" ht="21" x14ac:dyDescent="0.35">
      <c r="A57" s="142"/>
      <c r="B57" s="136"/>
      <c r="D57" s="4"/>
      <c r="BD57" s="186"/>
    </row>
    <row r="58" spans="1:56" s="125" customFormat="1" ht="21" x14ac:dyDescent="0.35">
      <c r="A58" s="142"/>
      <c r="B58" s="136"/>
      <c r="D58" s="4"/>
      <c r="BD58" s="186"/>
    </row>
    <row r="59" spans="1:56" s="125" customFormat="1" ht="21" x14ac:dyDescent="0.35">
      <c r="A59" s="142"/>
      <c r="B59" s="136"/>
      <c r="D59" s="4"/>
      <c r="BD59" s="186"/>
    </row>
    <row r="60" spans="1:56" s="125" customFormat="1" ht="21" x14ac:dyDescent="0.35">
      <c r="A60" s="142"/>
      <c r="B60" s="136"/>
      <c r="D60" s="4"/>
      <c r="BD60" s="186"/>
    </row>
    <row r="61" spans="1:56" s="125" customFormat="1" ht="21" x14ac:dyDescent="0.35">
      <c r="A61" s="142"/>
      <c r="B61" s="136"/>
      <c r="D61" s="4"/>
      <c r="BD61" s="186"/>
    </row>
    <row r="62" spans="1:56" s="125" customFormat="1" ht="21" x14ac:dyDescent="0.35">
      <c r="A62" s="142"/>
      <c r="B62" s="136"/>
      <c r="D62" s="4"/>
      <c r="BD62" s="186"/>
    </row>
    <row r="63" spans="1:56" s="125" customFormat="1" ht="21" x14ac:dyDescent="0.35">
      <c r="A63" s="142"/>
      <c r="B63" s="136"/>
      <c r="D63" s="4"/>
      <c r="BD63" s="186"/>
    </row>
    <row r="64" spans="1:56" s="125" customFormat="1" ht="21" x14ac:dyDescent="0.35">
      <c r="A64" s="142"/>
      <c r="B64" s="136"/>
      <c r="D64" s="4"/>
      <c r="BD64" s="186"/>
    </row>
    <row r="65" spans="1:56" s="125" customFormat="1" ht="21" x14ac:dyDescent="0.35">
      <c r="A65" s="142"/>
      <c r="B65" s="136"/>
      <c r="D65" s="4"/>
      <c r="BD65" s="186"/>
    </row>
    <row r="66" spans="1:56" s="125" customFormat="1" ht="21" x14ac:dyDescent="0.35">
      <c r="A66" s="142"/>
      <c r="B66" s="136"/>
      <c r="D66" s="4"/>
      <c r="BD66" s="186"/>
    </row>
    <row r="67" spans="1:56" s="125" customFormat="1" ht="21" x14ac:dyDescent="0.35">
      <c r="A67" s="142"/>
      <c r="B67" s="136"/>
      <c r="D67" s="4"/>
      <c r="BD67" s="186"/>
    </row>
    <row r="68" spans="1:56" s="125" customFormat="1" ht="21" x14ac:dyDescent="0.35">
      <c r="A68" s="142"/>
      <c r="B68" s="136"/>
      <c r="D68" s="4"/>
      <c r="BD68" s="186"/>
    </row>
    <row r="69" spans="1:56" s="125" customFormat="1" ht="21" x14ac:dyDescent="0.35">
      <c r="A69" s="142"/>
      <c r="B69" s="136"/>
      <c r="D69" s="4"/>
      <c r="BD69" s="186"/>
    </row>
    <row r="70" spans="1:56" s="125" customFormat="1" ht="21" x14ac:dyDescent="0.35">
      <c r="A70" s="142"/>
      <c r="B70" s="136"/>
      <c r="D70" s="4"/>
      <c r="BD70" s="186"/>
    </row>
    <row r="71" spans="1:56" s="125" customFormat="1" ht="21" x14ac:dyDescent="0.35">
      <c r="A71" s="142"/>
      <c r="B71" s="136"/>
      <c r="D71" s="4"/>
      <c r="BD71" s="186"/>
    </row>
    <row r="72" spans="1:56" s="125" customFormat="1" ht="21" x14ac:dyDescent="0.35">
      <c r="A72" s="142"/>
      <c r="B72" s="136"/>
      <c r="D72" s="4"/>
      <c r="BD72" s="186"/>
    </row>
    <row r="73" spans="1:56" s="125" customFormat="1" ht="21" x14ac:dyDescent="0.35">
      <c r="A73" s="142"/>
      <c r="B73" s="136"/>
      <c r="D73" s="4"/>
      <c r="BD73" s="186"/>
    </row>
    <row r="74" spans="1:56" s="125" customFormat="1" ht="21" x14ac:dyDescent="0.35">
      <c r="A74" s="142"/>
      <c r="B74" s="136"/>
      <c r="D74" s="4"/>
      <c r="BD74" s="186"/>
    </row>
    <row r="75" spans="1:56" s="125" customFormat="1" ht="21" x14ac:dyDescent="0.35">
      <c r="A75" s="142"/>
      <c r="B75" s="136"/>
      <c r="D75" s="4"/>
      <c r="BD75" s="186"/>
    </row>
    <row r="76" spans="1:56" s="125" customFormat="1" ht="21" x14ac:dyDescent="0.35">
      <c r="A76" s="142"/>
      <c r="B76" s="136"/>
      <c r="D76" s="4"/>
    </row>
    <row r="77" spans="1:56" s="125" customFormat="1" ht="21" x14ac:dyDescent="0.35">
      <c r="A77" s="142"/>
      <c r="B77" s="136"/>
      <c r="D77" s="4"/>
    </row>
    <row r="78" spans="1:56" s="125" customFormat="1" ht="21" x14ac:dyDescent="0.35">
      <c r="A78" s="142"/>
      <c r="B78" s="136"/>
      <c r="D78" s="4"/>
    </row>
    <row r="79" spans="1:56" s="125" customFormat="1" ht="21" x14ac:dyDescent="0.35">
      <c r="A79" s="142"/>
      <c r="B79" s="136"/>
      <c r="D79" s="4"/>
    </row>
    <row r="80" spans="1:56" s="125" customFormat="1" ht="21" x14ac:dyDescent="0.35">
      <c r="A80" s="142"/>
      <c r="B80" s="136"/>
      <c r="D80" s="4"/>
    </row>
    <row r="81" spans="2:4" s="125" customFormat="1" x14ac:dyDescent="0.25">
      <c r="B81" s="186"/>
      <c r="D81" s="4"/>
    </row>
    <row r="82" spans="2:4" s="125" customFormat="1" x14ac:dyDescent="0.25">
      <c r="B82" s="186"/>
      <c r="D82" s="4"/>
    </row>
    <row r="83" spans="2:4" s="125" customFormat="1" x14ac:dyDescent="0.25">
      <c r="B83" s="186"/>
      <c r="D83" s="4"/>
    </row>
    <row r="84" spans="2:4" s="125" customFormat="1" x14ac:dyDescent="0.25">
      <c r="B84" s="186"/>
      <c r="D84" s="4"/>
    </row>
    <row r="85" spans="2:4" s="125" customFormat="1" x14ac:dyDescent="0.25">
      <c r="B85" s="186"/>
      <c r="D85" s="4"/>
    </row>
    <row r="86" spans="2:4" s="125" customFormat="1" x14ac:dyDescent="0.25">
      <c r="B86" s="186"/>
      <c r="D86" s="4"/>
    </row>
    <row r="87" spans="2:4" s="125" customFormat="1" x14ac:dyDescent="0.25">
      <c r="B87" s="186"/>
      <c r="D87" s="4"/>
    </row>
    <row r="88" spans="2:4" s="125" customFormat="1" x14ac:dyDescent="0.25">
      <c r="B88" s="186"/>
      <c r="D88" s="4"/>
    </row>
    <row r="89" spans="2:4" s="125" customFormat="1" x14ac:dyDescent="0.25">
      <c r="B89" s="186"/>
      <c r="D89" s="4"/>
    </row>
    <row r="90" spans="2:4" s="125" customFormat="1" x14ac:dyDescent="0.25">
      <c r="B90" s="186"/>
      <c r="D90" s="4"/>
    </row>
    <row r="91" spans="2:4" s="125" customFormat="1" x14ac:dyDescent="0.25">
      <c r="B91" s="186"/>
      <c r="D91" s="4"/>
    </row>
  </sheetData>
  <mergeCells count="12">
    <mergeCell ref="A1:BE1"/>
    <mergeCell ref="A2:BE2"/>
    <mergeCell ref="A3:BE3"/>
    <mergeCell ref="C6:D6"/>
    <mergeCell ref="C8:D8"/>
    <mergeCell ref="F12:BC12"/>
    <mergeCell ref="B14:B17"/>
    <mergeCell ref="B19:B21"/>
    <mergeCell ref="B23:B25"/>
    <mergeCell ref="BD14:BD17"/>
    <mergeCell ref="BD19:BD21"/>
    <mergeCell ref="BD23:BD25"/>
  </mergeCells>
  <pageMargins left="0.7" right="0.7" top="0.75" bottom="0.75" header="0.3" footer="0.3"/>
  <pageSetup scale="57" orientation="landscape" horizontalDpi="4294967294" verticalDpi="4294967294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86"/>
  <sheetViews>
    <sheetView showGridLines="0" zoomScale="84" zoomScaleNormal="84" workbookViewId="0">
      <selection activeCell="S13" sqref="S13"/>
    </sheetView>
  </sheetViews>
  <sheetFormatPr baseColWidth="10" defaultRowHeight="15" x14ac:dyDescent="0.25"/>
  <cols>
    <col min="1" max="1" width="1.85546875" customWidth="1"/>
    <col min="2" max="2" width="6.85546875" customWidth="1"/>
    <col min="3" max="3" width="7.7109375" customWidth="1"/>
    <col min="4" max="4" width="18.85546875" style="4" customWidth="1"/>
    <col min="5" max="5" width="18.7109375" style="1" customWidth="1"/>
    <col min="6" max="6" width="7.7109375" customWidth="1"/>
    <col min="7" max="7" width="6.85546875" customWidth="1"/>
    <col min="8" max="11" width="6.85546875" style="1" customWidth="1"/>
    <col min="12" max="12" width="5.5703125" style="1" customWidth="1"/>
    <col min="13" max="13" width="4.85546875" style="125" customWidth="1"/>
    <col min="14" max="14" width="7.5703125" customWidth="1"/>
    <col min="15" max="15" width="6.42578125" customWidth="1"/>
    <col min="17" max="17" width="8.85546875" customWidth="1"/>
  </cols>
  <sheetData>
    <row r="1" spans="1:19" ht="28.5" customHeight="1" x14ac:dyDescent="0.35">
      <c r="A1" s="255" t="s">
        <v>29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</row>
    <row r="2" spans="1:19" ht="23.25" x14ac:dyDescent="0.35">
      <c r="A2" s="255" t="s">
        <v>28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</row>
    <row r="3" spans="1:19" ht="23.25" x14ac:dyDescent="0.35">
      <c r="A3" s="255" t="s">
        <v>90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</row>
    <row r="4" spans="1:19" x14ac:dyDescent="0.25">
      <c r="L4"/>
      <c r="M4"/>
    </row>
    <row r="5" spans="1:19" ht="12" customHeight="1" x14ac:dyDescent="0.25">
      <c r="J5"/>
    </row>
    <row r="6" spans="1:19" x14ac:dyDescent="0.25">
      <c r="B6" s="38" t="s">
        <v>68</v>
      </c>
      <c r="C6" s="38"/>
      <c r="D6" s="299">
        <v>42923</v>
      </c>
      <c r="E6" s="300"/>
      <c r="F6" s="1"/>
    </row>
    <row r="7" spans="1:19" ht="4.5" customHeight="1" x14ac:dyDescent="0.25">
      <c r="B7" s="38"/>
      <c r="C7" s="38"/>
      <c r="E7"/>
    </row>
    <row r="8" spans="1:19" x14ac:dyDescent="0.25">
      <c r="B8" s="38" t="s">
        <v>69</v>
      </c>
      <c r="C8" s="38"/>
      <c r="D8" s="301">
        <v>0.45277777777777778</v>
      </c>
      <c r="E8" s="301"/>
      <c r="F8" s="1"/>
    </row>
    <row r="9" spans="1:19" x14ac:dyDescent="0.25">
      <c r="O9" s="39"/>
      <c r="P9" s="39"/>
      <c r="Q9" s="39"/>
      <c r="R9" s="39"/>
      <c r="S9" s="39"/>
    </row>
    <row r="10" spans="1:19" ht="17.25" customHeight="1" x14ac:dyDescent="0.25">
      <c r="B10" s="241" t="s">
        <v>18</v>
      </c>
      <c r="C10" s="241" t="s">
        <v>19</v>
      </c>
      <c r="D10" s="243" t="s">
        <v>1</v>
      </c>
      <c r="E10" s="244"/>
      <c r="F10" s="241" t="s">
        <v>2</v>
      </c>
      <c r="G10" s="54"/>
      <c r="H10" s="54"/>
      <c r="I10" s="54" t="s">
        <v>5</v>
      </c>
      <c r="J10" s="54"/>
      <c r="K10" s="54"/>
      <c r="L10" s="251" t="s">
        <v>11</v>
      </c>
      <c r="M10" s="252"/>
      <c r="N10" s="253"/>
      <c r="O10" s="249" t="s">
        <v>8</v>
      </c>
      <c r="P10" s="249" t="s">
        <v>9</v>
      </c>
      <c r="Q10" s="249" t="s">
        <v>102</v>
      </c>
    </row>
    <row r="11" spans="1:19" ht="30" customHeight="1" x14ac:dyDescent="0.25">
      <c r="B11" s="242"/>
      <c r="C11" s="242"/>
      <c r="D11" s="245"/>
      <c r="E11" s="246"/>
      <c r="F11" s="242"/>
      <c r="G11" s="46">
        <v>1</v>
      </c>
      <c r="H11" s="47">
        <v>2</v>
      </c>
      <c r="I11" s="47">
        <v>3</v>
      </c>
      <c r="J11" s="47">
        <v>4</v>
      </c>
      <c r="K11" s="47">
        <v>5</v>
      </c>
      <c r="L11" s="251" t="s">
        <v>6</v>
      </c>
      <c r="M11" s="253"/>
      <c r="N11" s="59" t="s">
        <v>7</v>
      </c>
      <c r="O11" s="250"/>
      <c r="P11" s="250"/>
      <c r="Q11" s="250"/>
    </row>
    <row r="12" spans="1:19" s="6" customFormat="1" ht="18.75" x14ac:dyDescent="0.3">
      <c r="B12" s="135">
        <v>1</v>
      </c>
      <c r="C12" s="8">
        <v>48</v>
      </c>
      <c r="D12" s="177" t="s">
        <v>30</v>
      </c>
      <c r="E12" s="18"/>
      <c r="F12" s="190" t="s">
        <v>12</v>
      </c>
      <c r="G12" s="190">
        <v>27</v>
      </c>
      <c r="H12" s="190">
        <v>25</v>
      </c>
      <c r="I12" s="190">
        <v>25</v>
      </c>
      <c r="J12" s="190">
        <v>28</v>
      </c>
      <c r="K12" s="190">
        <v>28</v>
      </c>
      <c r="L12" s="37">
        <f t="shared" ref="L12:L17" si="0">SUM(G12:K12)</f>
        <v>133</v>
      </c>
      <c r="M12" s="112" t="s">
        <v>96</v>
      </c>
      <c r="N12" s="30"/>
      <c r="O12" s="8"/>
      <c r="P12" s="201">
        <f t="shared" ref="P12:P18" si="1">L12</f>
        <v>133</v>
      </c>
      <c r="Q12" s="192"/>
    </row>
    <row r="13" spans="1:19" s="6" customFormat="1" ht="18.75" x14ac:dyDescent="0.3">
      <c r="B13" s="135">
        <v>2</v>
      </c>
      <c r="C13" s="8">
        <v>4</v>
      </c>
      <c r="D13" s="177" t="s">
        <v>34</v>
      </c>
      <c r="E13" s="18"/>
      <c r="F13" s="82" t="s">
        <v>35</v>
      </c>
      <c r="G13" s="190">
        <v>22</v>
      </c>
      <c r="H13" s="190">
        <v>21</v>
      </c>
      <c r="I13" s="190">
        <v>24</v>
      </c>
      <c r="J13" s="190">
        <v>25</v>
      </c>
      <c r="K13" s="190">
        <v>26</v>
      </c>
      <c r="L13" s="37">
        <f t="shared" si="0"/>
        <v>118</v>
      </c>
      <c r="M13" s="112" t="s">
        <v>96</v>
      </c>
      <c r="N13" s="30"/>
      <c r="O13" s="8"/>
      <c r="P13" s="201">
        <f t="shared" si="1"/>
        <v>118</v>
      </c>
      <c r="Q13" s="192"/>
    </row>
    <row r="14" spans="1:19" s="6" customFormat="1" ht="18.75" x14ac:dyDescent="0.3">
      <c r="B14" s="135">
        <v>3</v>
      </c>
      <c r="C14" s="8">
        <v>36</v>
      </c>
      <c r="D14" s="155" t="s">
        <v>40</v>
      </c>
      <c r="E14" s="18"/>
      <c r="F14" s="190" t="s">
        <v>12</v>
      </c>
      <c r="G14" s="190">
        <v>26</v>
      </c>
      <c r="H14" s="190">
        <v>23</v>
      </c>
      <c r="I14" s="190">
        <v>22</v>
      </c>
      <c r="J14" s="190">
        <v>21</v>
      </c>
      <c r="K14" s="190">
        <v>24</v>
      </c>
      <c r="L14" s="37">
        <f t="shared" si="0"/>
        <v>116</v>
      </c>
      <c r="M14" s="112" t="s">
        <v>96</v>
      </c>
      <c r="N14" s="30"/>
      <c r="O14" s="8"/>
      <c r="P14" s="201">
        <f t="shared" si="1"/>
        <v>116</v>
      </c>
      <c r="Q14" s="192"/>
    </row>
    <row r="15" spans="1:19" s="6" customFormat="1" ht="18.75" x14ac:dyDescent="0.3">
      <c r="B15" s="135">
        <v>4</v>
      </c>
      <c r="C15" s="8">
        <v>47</v>
      </c>
      <c r="D15" s="177" t="s">
        <v>33</v>
      </c>
      <c r="E15" s="18"/>
      <c r="F15" s="190" t="s">
        <v>12</v>
      </c>
      <c r="G15" s="190">
        <v>26</v>
      </c>
      <c r="H15" s="190">
        <v>29</v>
      </c>
      <c r="I15" s="190">
        <v>28</v>
      </c>
      <c r="J15" s="190">
        <v>29</v>
      </c>
      <c r="K15" s="190">
        <v>25</v>
      </c>
      <c r="L15" s="37">
        <f t="shared" si="0"/>
        <v>137</v>
      </c>
      <c r="M15" s="112" t="s">
        <v>96</v>
      </c>
      <c r="N15" s="30"/>
      <c r="O15" s="8"/>
      <c r="P15" s="201">
        <f t="shared" si="1"/>
        <v>137</v>
      </c>
      <c r="Q15" s="192"/>
    </row>
    <row r="16" spans="1:19" s="6" customFormat="1" ht="18.75" x14ac:dyDescent="0.3">
      <c r="B16" s="135">
        <v>5</v>
      </c>
      <c r="C16" s="8">
        <v>7</v>
      </c>
      <c r="D16" s="155" t="s">
        <v>64</v>
      </c>
      <c r="E16" s="155"/>
      <c r="F16" s="82" t="s">
        <v>32</v>
      </c>
      <c r="G16" s="190">
        <v>17</v>
      </c>
      <c r="H16" s="190">
        <v>20</v>
      </c>
      <c r="I16" s="190">
        <v>18</v>
      </c>
      <c r="J16" s="190">
        <v>16</v>
      </c>
      <c r="K16" s="190">
        <v>21</v>
      </c>
      <c r="L16" s="37">
        <f t="shared" si="0"/>
        <v>92</v>
      </c>
      <c r="M16" s="112" t="s">
        <v>96</v>
      </c>
      <c r="N16" s="30"/>
      <c r="O16" s="8"/>
      <c r="P16" s="201">
        <f t="shared" si="1"/>
        <v>92</v>
      </c>
      <c r="Q16" s="192"/>
    </row>
    <row r="17" spans="2:17" s="6" customFormat="1" ht="18.75" x14ac:dyDescent="0.3">
      <c r="B17" s="135">
        <v>6</v>
      </c>
      <c r="C17" s="8">
        <v>9</v>
      </c>
      <c r="D17" s="83" t="s">
        <v>63</v>
      </c>
      <c r="E17" s="18"/>
      <c r="F17" s="82" t="s">
        <v>32</v>
      </c>
      <c r="G17" s="190">
        <v>17</v>
      </c>
      <c r="H17" s="190">
        <v>17</v>
      </c>
      <c r="I17" s="190">
        <v>11</v>
      </c>
      <c r="J17" s="190">
        <v>20</v>
      </c>
      <c r="K17" s="190">
        <v>18</v>
      </c>
      <c r="L17" s="37">
        <f t="shared" si="0"/>
        <v>83</v>
      </c>
      <c r="M17" s="112" t="s">
        <v>96</v>
      </c>
      <c r="N17" s="30"/>
      <c r="O17" s="8"/>
      <c r="P17" s="201">
        <f t="shared" si="1"/>
        <v>83</v>
      </c>
      <c r="Q17" s="192"/>
    </row>
    <row r="18" spans="2:17" s="6" customFormat="1" ht="18.75" x14ac:dyDescent="0.3">
      <c r="B18" s="135">
        <v>7</v>
      </c>
      <c r="C18" s="8">
        <v>49</v>
      </c>
      <c r="D18" s="83" t="s">
        <v>38</v>
      </c>
      <c r="E18" s="190"/>
      <c r="F18" s="82" t="s">
        <v>12</v>
      </c>
      <c r="G18" s="190">
        <v>23</v>
      </c>
      <c r="H18" s="190">
        <v>25</v>
      </c>
      <c r="I18" s="190">
        <v>24</v>
      </c>
      <c r="J18" s="190">
        <v>24</v>
      </c>
      <c r="K18" s="190">
        <v>23</v>
      </c>
      <c r="L18" s="37">
        <f>+IF(G18="","",SUM(G18:K18))</f>
        <v>119</v>
      </c>
      <c r="M18" s="112"/>
      <c r="N18" s="30"/>
      <c r="O18" s="190"/>
      <c r="P18" s="201">
        <f t="shared" si="1"/>
        <v>119</v>
      </c>
      <c r="Q18" s="192"/>
    </row>
    <row r="19" spans="2:17" s="6" customFormat="1" ht="17.25" x14ac:dyDescent="0.3">
      <c r="B19" s="8"/>
    </row>
    <row r="20" spans="2:17" s="6" customFormat="1" ht="17.25" x14ac:dyDescent="0.3">
      <c r="B20" s="8"/>
    </row>
    <row r="21" spans="2:17" s="6" customFormat="1" ht="17.25" x14ac:dyDescent="0.3">
      <c r="B21" s="8"/>
    </row>
    <row r="22" spans="2:17" s="6" customFormat="1" ht="17.25" x14ac:dyDescent="0.3">
      <c r="B22" s="8"/>
      <c r="C22" s="8"/>
      <c r="D22" s="7"/>
      <c r="L22" s="6" t="str">
        <f t="shared" ref="L22:L70" si="2">+IF(G22="","",SUM(G22:K22))</f>
        <v/>
      </c>
      <c r="M22" s="190"/>
      <c r="N22" s="16"/>
      <c r="O22" s="8"/>
    </row>
    <row r="23" spans="2:17" s="6" customFormat="1" ht="17.25" x14ac:dyDescent="0.3">
      <c r="B23" s="8"/>
      <c r="C23" s="8"/>
      <c r="D23" s="7"/>
      <c r="L23" s="6" t="str">
        <f t="shared" si="2"/>
        <v/>
      </c>
      <c r="M23" s="190"/>
      <c r="N23" s="16"/>
      <c r="O23" s="8"/>
    </row>
    <row r="24" spans="2:17" s="6" customFormat="1" ht="17.25" x14ac:dyDescent="0.3">
      <c r="B24" s="8"/>
      <c r="C24" s="8"/>
      <c r="D24" s="7"/>
      <c r="L24" s="6" t="str">
        <f t="shared" si="2"/>
        <v/>
      </c>
      <c r="M24" s="190"/>
      <c r="N24" s="16"/>
      <c r="O24" s="8"/>
    </row>
    <row r="25" spans="2:17" s="6" customFormat="1" ht="17.25" x14ac:dyDescent="0.3">
      <c r="B25" s="8"/>
      <c r="C25" s="8"/>
      <c r="L25" s="6" t="str">
        <f t="shared" si="2"/>
        <v/>
      </c>
      <c r="M25" s="190"/>
      <c r="N25" s="16"/>
      <c r="O25" s="8"/>
    </row>
    <row r="26" spans="2:17" s="6" customFormat="1" ht="17.25" x14ac:dyDescent="0.3">
      <c r="B26" s="8"/>
      <c r="C26" s="8"/>
      <c r="L26" s="6" t="str">
        <f t="shared" si="2"/>
        <v/>
      </c>
      <c r="M26" s="190"/>
      <c r="N26" s="16"/>
      <c r="O26" s="8"/>
    </row>
    <row r="27" spans="2:17" s="6" customFormat="1" ht="17.25" x14ac:dyDescent="0.3">
      <c r="B27" s="8"/>
      <c r="C27" s="8"/>
      <c r="D27" s="7"/>
      <c r="L27" s="6" t="str">
        <f t="shared" si="2"/>
        <v/>
      </c>
      <c r="M27" s="190"/>
      <c r="N27" s="16"/>
      <c r="O27" s="8"/>
    </row>
    <row r="28" spans="2:17" s="6" customFormat="1" ht="17.25" x14ac:dyDescent="0.3">
      <c r="B28" s="8"/>
      <c r="C28" s="8"/>
      <c r="D28" s="7"/>
      <c r="L28" s="6" t="str">
        <f t="shared" si="2"/>
        <v/>
      </c>
      <c r="M28" s="190"/>
      <c r="N28" s="16"/>
      <c r="O28" s="8"/>
    </row>
    <row r="29" spans="2:17" s="6" customFormat="1" ht="17.25" x14ac:dyDescent="0.3">
      <c r="B29" s="8"/>
      <c r="C29" s="8"/>
      <c r="D29" s="7"/>
      <c r="L29" s="6" t="str">
        <f t="shared" si="2"/>
        <v/>
      </c>
      <c r="M29" s="190"/>
      <c r="O29" s="8"/>
    </row>
    <row r="30" spans="2:17" s="6" customFormat="1" ht="17.25" x14ac:dyDescent="0.3">
      <c r="C30" s="109"/>
      <c r="D30" s="7"/>
      <c r="L30" s="6" t="str">
        <f t="shared" si="2"/>
        <v/>
      </c>
      <c r="M30" s="190"/>
      <c r="O30" s="8"/>
    </row>
    <row r="31" spans="2:17" s="6" customFormat="1" ht="17.25" x14ac:dyDescent="0.3">
      <c r="C31" s="109"/>
      <c r="D31" s="7"/>
      <c r="L31" s="6" t="str">
        <f t="shared" si="2"/>
        <v/>
      </c>
      <c r="M31" s="190"/>
      <c r="O31" s="8"/>
    </row>
    <row r="32" spans="2:17" s="6" customFormat="1" ht="17.25" x14ac:dyDescent="0.3">
      <c r="C32" s="109"/>
      <c r="D32" s="7"/>
      <c r="L32" s="6" t="str">
        <f t="shared" si="2"/>
        <v/>
      </c>
      <c r="M32" s="190"/>
      <c r="O32" s="8"/>
    </row>
    <row r="33" spans="3:15" s="6" customFormat="1" ht="17.25" x14ac:dyDescent="0.3">
      <c r="C33" s="109"/>
      <c r="D33" s="7"/>
      <c r="L33" s="6" t="str">
        <f t="shared" si="2"/>
        <v/>
      </c>
      <c r="M33" s="190"/>
      <c r="O33" s="8"/>
    </row>
    <row r="34" spans="3:15" s="6" customFormat="1" ht="17.25" x14ac:dyDescent="0.3">
      <c r="C34" s="109"/>
      <c r="D34" s="7"/>
      <c r="L34" s="6" t="str">
        <f t="shared" si="2"/>
        <v/>
      </c>
      <c r="M34" s="190"/>
      <c r="O34" s="8"/>
    </row>
    <row r="35" spans="3:15" s="6" customFormat="1" ht="17.25" x14ac:dyDescent="0.3">
      <c r="C35" s="109"/>
      <c r="D35" s="7"/>
      <c r="L35" s="6" t="str">
        <f t="shared" si="2"/>
        <v/>
      </c>
      <c r="M35" s="190"/>
      <c r="O35" s="8"/>
    </row>
    <row r="36" spans="3:15" s="1" customFormat="1" ht="17.25" x14ac:dyDescent="0.3">
      <c r="C36" s="110"/>
      <c r="D36" s="4"/>
      <c r="L36" s="6" t="str">
        <f t="shared" si="2"/>
        <v/>
      </c>
      <c r="M36" s="190"/>
      <c r="O36" s="5"/>
    </row>
    <row r="37" spans="3:15" s="1" customFormat="1" ht="17.25" x14ac:dyDescent="0.3">
      <c r="C37" s="110"/>
      <c r="D37" s="4"/>
      <c r="L37" s="6" t="str">
        <f t="shared" si="2"/>
        <v/>
      </c>
      <c r="M37" s="190"/>
      <c r="O37" s="5"/>
    </row>
    <row r="38" spans="3:15" s="1" customFormat="1" ht="17.25" x14ac:dyDescent="0.3">
      <c r="C38" s="110"/>
      <c r="D38" s="4"/>
      <c r="L38" s="6" t="str">
        <f t="shared" si="2"/>
        <v/>
      </c>
      <c r="M38" s="190"/>
      <c r="O38" s="5"/>
    </row>
    <row r="39" spans="3:15" s="1" customFormat="1" ht="17.25" x14ac:dyDescent="0.3">
      <c r="C39" s="110"/>
      <c r="D39" s="4"/>
      <c r="L39" s="6" t="str">
        <f t="shared" si="2"/>
        <v/>
      </c>
      <c r="M39" s="190"/>
      <c r="O39" s="5"/>
    </row>
    <row r="40" spans="3:15" s="1" customFormat="1" ht="17.25" x14ac:dyDescent="0.3">
      <c r="C40" s="110"/>
      <c r="D40" s="4"/>
      <c r="L40" s="6" t="str">
        <f t="shared" si="2"/>
        <v/>
      </c>
      <c r="M40" s="190"/>
      <c r="O40" s="5"/>
    </row>
    <row r="41" spans="3:15" s="1" customFormat="1" ht="17.25" x14ac:dyDescent="0.3">
      <c r="C41" s="110"/>
      <c r="D41" s="4"/>
      <c r="L41" s="6" t="str">
        <f t="shared" si="2"/>
        <v/>
      </c>
      <c r="M41" s="190"/>
      <c r="O41" s="5"/>
    </row>
    <row r="42" spans="3:15" s="1" customFormat="1" ht="17.25" x14ac:dyDescent="0.3">
      <c r="C42" s="110"/>
      <c r="D42" s="4"/>
      <c r="L42" s="6" t="str">
        <f t="shared" si="2"/>
        <v/>
      </c>
      <c r="M42" s="190"/>
      <c r="O42" s="5"/>
    </row>
    <row r="43" spans="3:15" s="1" customFormat="1" ht="17.25" x14ac:dyDescent="0.3">
      <c r="C43" s="110"/>
      <c r="D43" s="4"/>
      <c r="L43" s="6" t="str">
        <f t="shared" si="2"/>
        <v/>
      </c>
      <c r="M43" s="190"/>
      <c r="O43" s="5"/>
    </row>
    <row r="44" spans="3:15" s="1" customFormat="1" ht="17.25" x14ac:dyDescent="0.3">
      <c r="C44" s="110"/>
      <c r="D44" s="4"/>
      <c r="L44" s="6" t="str">
        <f t="shared" si="2"/>
        <v/>
      </c>
      <c r="M44" s="190"/>
      <c r="O44" s="5"/>
    </row>
    <row r="45" spans="3:15" s="1" customFormat="1" ht="17.25" x14ac:dyDescent="0.3">
      <c r="C45" s="110"/>
      <c r="D45" s="4"/>
      <c r="L45" s="6" t="str">
        <f t="shared" si="2"/>
        <v/>
      </c>
      <c r="M45" s="190"/>
      <c r="O45" s="5"/>
    </row>
    <row r="46" spans="3:15" s="1" customFormat="1" ht="17.25" x14ac:dyDescent="0.3">
      <c r="C46" s="110"/>
      <c r="D46" s="4"/>
      <c r="L46" s="6" t="str">
        <f t="shared" si="2"/>
        <v/>
      </c>
      <c r="M46" s="190"/>
      <c r="O46" s="5"/>
    </row>
    <row r="47" spans="3:15" s="1" customFormat="1" ht="17.25" x14ac:dyDescent="0.3">
      <c r="C47" s="110"/>
      <c r="D47" s="4"/>
      <c r="L47" s="6" t="str">
        <f t="shared" si="2"/>
        <v/>
      </c>
      <c r="M47" s="190"/>
      <c r="O47" s="5"/>
    </row>
    <row r="48" spans="3:15" s="1" customFormat="1" ht="17.25" x14ac:dyDescent="0.3">
      <c r="C48" s="110"/>
      <c r="D48" s="4"/>
      <c r="L48" s="6" t="str">
        <f t="shared" si="2"/>
        <v/>
      </c>
      <c r="M48" s="190"/>
      <c r="O48" s="5"/>
    </row>
    <row r="49" spans="3:13" s="1" customFormat="1" ht="17.25" x14ac:dyDescent="0.3">
      <c r="C49" s="110"/>
      <c r="D49" s="4"/>
      <c r="L49" s="6" t="str">
        <f t="shared" si="2"/>
        <v/>
      </c>
      <c r="M49" s="190"/>
    </row>
    <row r="50" spans="3:13" s="1" customFormat="1" ht="17.25" x14ac:dyDescent="0.3">
      <c r="C50" s="110"/>
      <c r="D50" s="4"/>
      <c r="L50" s="6" t="str">
        <f t="shared" si="2"/>
        <v/>
      </c>
      <c r="M50" s="190"/>
    </row>
    <row r="51" spans="3:13" s="1" customFormat="1" ht="17.25" x14ac:dyDescent="0.3">
      <c r="C51" s="110"/>
      <c r="D51" s="4"/>
      <c r="L51" s="6" t="str">
        <f t="shared" si="2"/>
        <v/>
      </c>
      <c r="M51" s="190"/>
    </row>
    <row r="52" spans="3:13" s="1" customFormat="1" ht="17.25" x14ac:dyDescent="0.3">
      <c r="C52" s="110"/>
      <c r="D52" s="4"/>
      <c r="L52" s="6" t="str">
        <f t="shared" si="2"/>
        <v/>
      </c>
      <c r="M52" s="190"/>
    </row>
    <row r="53" spans="3:13" s="1" customFormat="1" ht="17.25" x14ac:dyDescent="0.3">
      <c r="C53" s="110"/>
      <c r="D53" s="4"/>
      <c r="L53" s="6" t="str">
        <f t="shared" si="2"/>
        <v/>
      </c>
      <c r="M53" s="190"/>
    </row>
    <row r="54" spans="3:13" s="1" customFormat="1" ht="17.25" x14ac:dyDescent="0.3">
      <c r="C54" s="110"/>
      <c r="D54" s="4"/>
      <c r="L54" s="6" t="str">
        <f t="shared" si="2"/>
        <v/>
      </c>
      <c r="M54" s="190"/>
    </row>
    <row r="55" spans="3:13" s="1" customFormat="1" ht="17.25" x14ac:dyDescent="0.3">
      <c r="C55" s="110"/>
      <c r="D55" s="4"/>
      <c r="L55" s="6" t="str">
        <f t="shared" si="2"/>
        <v/>
      </c>
      <c r="M55" s="190"/>
    </row>
    <row r="56" spans="3:13" s="1" customFormat="1" ht="17.25" x14ac:dyDescent="0.3">
      <c r="C56" s="110"/>
      <c r="D56" s="4"/>
      <c r="L56" s="6" t="str">
        <f t="shared" si="2"/>
        <v/>
      </c>
      <c r="M56" s="190"/>
    </row>
    <row r="57" spans="3:13" s="1" customFormat="1" ht="17.25" x14ac:dyDescent="0.3">
      <c r="C57" s="110"/>
      <c r="D57" s="4"/>
      <c r="L57" s="6" t="str">
        <f t="shared" si="2"/>
        <v/>
      </c>
      <c r="M57" s="190"/>
    </row>
    <row r="58" spans="3:13" s="1" customFormat="1" ht="17.25" x14ac:dyDescent="0.3">
      <c r="C58" s="110"/>
      <c r="D58" s="4"/>
      <c r="L58" s="6" t="str">
        <f t="shared" si="2"/>
        <v/>
      </c>
      <c r="M58" s="190"/>
    </row>
    <row r="59" spans="3:13" s="1" customFormat="1" ht="17.25" x14ac:dyDescent="0.3">
      <c r="C59" s="110"/>
      <c r="D59" s="4"/>
      <c r="L59" s="6" t="str">
        <f t="shared" si="2"/>
        <v/>
      </c>
      <c r="M59" s="190"/>
    </row>
    <row r="60" spans="3:13" s="1" customFormat="1" ht="17.25" x14ac:dyDescent="0.3">
      <c r="C60" s="110"/>
      <c r="D60" s="4"/>
      <c r="L60" s="6" t="str">
        <f t="shared" si="2"/>
        <v/>
      </c>
      <c r="M60" s="190"/>
    </row>
    <row r="61" spans="3:13" s="1" customFormat="1" ht="17.25" x14ac:dyDescent="0.3">
      <c r="C61" s="110"/>
      <c r="D61" s="4"/>
      <c r="L61" s="6" t="str">
        <f t="shared" si="2"/>
        <v/>
      </c>
      <c r="M61" s="190"/>
    </row>
    <row r="62" spans="3:13" s="1" customFormat="1" ht="17.25" x14ac:dyDescent="0.3">
      <c r="C62" s="110"/>
      <c r="D62" s="4"/>
      <c r="L62" s="6" t="str">
        <f t="shared" si="2"/>
        <v/>
      </c>
      <c r="M62" s="190"/>
    </row>
    <row r="63" spans="3:13" s="1" customFormat="1" ht="17.25" x14ac:dyDescent="0.3">
      <c r="C63" s="110"/>
      <c r="D63" s="4"/>
      <c r="L63" s="6" t="str">
        <f t="shared" si="2"/>
        <v/>
      </c>
      <c r="M63" s="190"/>
    </row>
    <row r="64" spans="3:13" s="1" customFormat="1" ht="17.25" x14ac:dyDescent="0.3">
      <c r="C64" s="110"/>
      <c r="D64" s="4"/>
      <c r="L64" s="6" t="str">
        <f t="shared" si="2"/>
        <v/>
      </c>
      <c r="M64" s="190"/>
    </row>
    <row r="65" spans="3:13" s="1" customFormat="1" ht="17.25" x14ac:dyDescent="0.3">
      <c r="C65" s="110"/>
      <c r="D65" s="4"/>
      <c r="L65" s="6" t="str">
        <f t="shared" si="2"/>
        <v/>
      </c>
      <c r="M65" s="190"/>
    </row>
    <row r="66" spans="3:13" s="1" customFormat="1" ht="17.25" x14ac:dyDescent="0.3">
      <c r="C66" s="110"/>
      <c r="D66" s="4"/>
      <c r="L66" s="6" t="str">
        <f t="shared" si="2"/>
        <v/>
      </c>
      <c r="M66" s="190"/>
    </row>
    <row r="67" spans="3:13" s="1" customFormat="1" ht="17.25" x14ac:dyDescent="0.3">
      <c r="C67" s="110"/>
      <c r="D67" s="4"/>
      <c r="L67" s="6" t="str">
        <f t="shared" si="2"/>
        <v/>
      </c>
      <c r="M67" s="190"/>
    </row>
    <row r="68" spans="3:13" s="1" customFormat="1" ht="17.25" x14ac:dyDescent="0.3">
      <c r="C68" s="110"/>
      <c r="D68" s="4"/>
      <c r="L68" s="6" t="str">
        <f t="shared" si="2"/>
        <v/>
      </c>
      <c r="M68" s="190"/>
    </row>
    <row r="69" spans="3:13" s="1" customFormat="1" ht="17.25" x14ac:dyDescent="0.3">
      <c r="C69" s="110"/>
      <c r="D69" s="4"/>
      <c r="L69" s="6" t="str">
        <f t="shared" si="2"/>
        <v/>
      </c>
      <c r="M69" s="190"/>
    </row>
    <row r="70" spans="3:13" s="1" customFormat="1" ht="17.25" x14ac:dyDescent="0.3">
      <c r="C70" s="110"/>
      <c r="D70" s="4"/>
      <c r="L70" s="6" t="str">
        <f t="shared" si="2"/>
        <v/>
      </c>
      <c r="M70" s="190"/>
    </row>
    <row r="71" spans="3:13" s="1" customFormat="1" ht="17.25" x14ac:dyDescent="0.3">
      <c r="C71" s="110"/>
      <c r="D71" s="4"/>
      <c r="L71" s="6" t="str">
        <f>+IF(G71="","",SUM(G71:K71))</f>
        <v/>
      </c>
      <c r="M71" s="190"/>
    </row>
    <row r="72" spans="3:13" s="1" customFormat="1" ht="17.25" x14ac:dyDescent="0.3">
      <c r="C72" s="110"/>
      <c r="D72" s="4"/>
      <c r="L72" s="6" t="str">
        <f>+IF(G72="","",SUM(G72:K72))</f>
        <v/>
      </c>
      <c r="M72" s="190"/>
    </row>
    <row r="73" spans="3:13" s="1" customFormat="1" ht="17.25" x14ac:dyDescent="0.3">
      <c r="C73" s="110"/>
      <c r="D73" s="4"/>
      <c r="L73" s="6" t="str">
        <f>+IF(G73="","",SUM(G73:K73))</f>
        <v/>
      </c>
      <c r="M73" s="190"/>
    </row>
    <row r="74" spans="3:13" s="1" customFormat="1" ht="17.25" x14ac:dyDescent="0.3">
      <c r="C74" s="110"/>
      <c r="D74" s="4"/>
      <c r="L74" s="6" t="str">
        <f>+IF(G74="","",SUM(G74:K74))</f>
        <v/>
      </c>
      <c r="M74" s="190"/>
    </row>
    <row r="75" spans="3:13" s="1" customFormat="1" ht="17.25" x14ac:dyDescent="0.3">
      <c r="C75" s="110"/>
      <c r="D75" s="4"/>
      <c r="L75" s="6"/>
      <c r="M75" s="190"/>
    </row>
    <row r="76" spans="3:13" s="1" customFormat="1" x14ac:dyDescent="0.25">
      <c r="C76" s="110"/>
      <c r="D76" s="4"/>
      <c r="M76" s="125"/>
    </row>
    <row r="77" spans="3:13" s="1" customFormat="1" x14ac:dyDescent="0.25">
      <c r="C77" s="110"/>
      <c r="D77" s="4"/>
      <c r="M77" s="125"/>
    </row>
    <row r="78" spans="3:13" s="1" customFormat="1" x14ac:dyDescent="0.25">
      <c r="C78" s="110"/>
      <c r="D78" s="4"/>
      <c r="M78" s="125"/>
    </row>
    <row r="79" spans="3:13" s="1" customFormat="1" x14ac:dyDescent="0.25">
      <c r="C79" s="110"/>
      <c r="D79" s="4"/>
      <c r="M79" s="125"/>
    </row>
    <row r="80" spans="3:13" s="1" customFormat="1" x14ac:dyDescent="0.25">
      <c r="C80" s="110"/>
      <c r="D80" s="4"/>
      <c r="M80" s="125"/>
    </row>
    <row r="81" spans="3:13" s="1" customFormat="1" x14ac:dyDescent="0.25">
      <c r="C81" s="110"/>
      <c r="D81" s="4"/>
      <c r="M81" s="125"/>
    </row>
    <row r="82" spans="3:13" s="1" customFormat="1" x14ac:dyDescent="0.25">
      <c r="C82" s="110"/>
      <c r="D82" s="4"/>
      <c r="M82" s="125"/>
    </row>
    <row r="83" spans="3:13" s="1" customFormat="1" x14ac:dyDescent="0.25">
      <c r="C83" s="110"/>
      <c r="D83" s="4"/>
      <c r="M83" s="125"/>
    </row>
    <row r="84" spans="3:13" s="1" customFormat="1" x14ac:dyDescent="0.25">
      <c r="C84" s="110"/>
      <c r="D84" s="4"/>
      <c r="M84" s="125"/>
    </row>
    <row r="85" spans="3:13" s="1" customFormat="1" x14ac:dyDescent="0.25">
      <c r="C85" s="110"/>
      <c r="D85" s="4"/>
      <c r="M85" s="125"/>
    </row>
    <row r="86" spans="3:13" s="1" customFormat="1" x14ac:dyDescent="0.25">
      <c r="C86" s="110"/>
      <c r="D86" s="4"/>
      <c r="M86" s="125"/>
    </row>
  </sheetData>
  <mergeCells count="14">
    <mergeCell ref="O10:O11"/>
    <mergeCell ref="D6:E6"/>
    <mergeCell ref="D8:E8"/>
    <mergeCell ref="C10:C11"/>
    <mergeCell ref="P10:P11"/>
    <mergeCell ref="Q10:Q11"/>
    <mergeCell ref="A1:Q1"/>
    <mergeCell ref="A2:Q2"/>
    <mergeCell ref="A3:Q3"/>
    <mergeCell ref="B10:B11"/>
    <mergeCell ref="D10:E11"/>
    <mergeCell ref="F10:F11"/>
    <mergeCell ref="L10:N10"/>
    <mergeCell ref="L11:M11"/>
  </mergeCells>
  <printOptions horizontalCentered="1"/>
  <pageMargins left="0.51181102362204722" right="0.70866141732283472" top="0.74803149606299213" bottom="0.74803149606299213" header="0.31496062992125984" footer="0.31496062992125984"/>
  <pageSetup paperSize="9" scale="90" orientation="landscape" horizontalDpi="4294967293" vertic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O110"/>
  <sheetViews>
    <sheetView showGridLines="0" zoomScale="86" zoomScaleNormal="86" workbookViewId="0">
      <selection activeCell="AU19" sqref="AU19"/>
    </sheetView>
  </sheetViews>
  <sheetFormatPr baseColWidth="10" defaultRowHeight="15" x14ac:dyDescent="0.25"/>
  <cols>
    <col min="1" max="1" width="2.5703125" customWidth="1"/>
    <col min="2" max="2" width="11.42578125" customWidth="1"/>
    <col min="3" max="3" width="9.28515625" customWidth="1"/>
    <col min="4" max="4" width="12" style="4" customWidth="1"/>
    <col min="5" max="5" width="31.7109375" style="1" customWidth="1"/>
    <col min="6" max="6" width="7.7109375" customWidth="1"/>
    <col min="7" max="7" width="2.140625" customWidth="1"/>
    <col min="8" max="8" width="1.140625" customWidth="1"/>
    <col min="9" max="9" width="2.140625" customWidth="1"/>
    <col min="10" max="10" width="1.140625" customWidth="1"/>
    <col min="11" max="11" width="2.140625" customWidth="1"/>
    <col min="12" max="12" width="0.85546875" customWidth="1"/>
    <col min="13" max="13" width="2.140625" customWidth="1"/>
    <col min="14" max="14" width="0.85546875" customWidth="1"/>
    <col min="15" max="15" width="2.140625" customWidth="1"/>
    <col min="16" max="16" width="2.5703125" style="110" customWidth="1"/>
    <col min="17" max="17" width="2.140625" style="110" customWidth="1"/>
    <col min="18" max="18" width="0.85546875" style="110" customWidth="1"/>
    <col min="19" max="19" width="2.140625" customWidth="1"/>
    <col min="20" max="20" width="0.85546875" customWidth="1"/>
    <col min="21" max="21" width="2.140625" customWidth="1"/>
    <col min="22" max="22" width="0.85546875" customWidth="1"/>
    <col min="23" max="23" width="2.140625" customWidth="1"/>
    <col min="24" max="24" width="0.85546875" customWidth="1"/>
    <col min="25" max="25" width="2.140625" customWidth="1"/>
    <col min="26" max="26" width="2.42578125" style="1" customWidth="1"/>
    <col min="27" max="27" width="2.140625" style="1" customWidth="1"/>
    <col min="28" max="28" width="0.85546875" style="1" customWidth="1"/>
    <col min="29" max="29" width="2.140625" style="1" customWidth="1"/>
    <col min="30" max="30" width="0.85546875" style="110" customWidth="1"/>
    <col min="31" max="31" width="2.140625" style="110" customWidth="1"/>
    <col min="32" max="32" width="0.85546875" style="110" customWidth="1"/>
    <col min="33" max="33" width="2.140625" customWidth="1"/>
    <col min="34" max="34" width="1.140625" customWidth="1"/>
    <col min="35" max="35" width="2.140625" customWidth="1"/>
    <col min="36" max="36" width="2.140625" style="239" customWidth="1"/>
    <col min="37" max="37" width="9.140625" customWidth="1"/>
    <col min="38" max="38" width="13.140625" customWidth="1"/>
  </cols>
  <sheetData>
    <row r="1" spans="1:41" ht="28.5" customHeight="1" x14ac:dyDescent="0.35">
      <c r="B1" s="255" t="s">
        <v>29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</row>
    <row r="2" spans="1:41" ht="23.25" x14ac:dyDescent="0.35">
      <c r="A2" s="255" t="s">
        <v>28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</row>
    <row r="3" spans="1:41" ht="23.25" x14ac:dyDescent="0.35">
      <c r="A3" s="255" t="s">
        <v>90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255"/>
      <c r="AH3" s="255"/>
      <c r="AI3" s="255"/>
      <c r="AJ3" s="255"/>
      <c r="AK3" s="255"/>
      <c r="AL3" s="255"/>
    </row>
    <row r="5" spans="1:41" ht="12" customHeight="1" x14ac:dyDescent="0.25">
      <c r="C5" s="4"/>
      <c r="D5" s="1"/>
      <c r="E5"/>
      <c r="G5" s="1"/>
      <c r="H5" s="1"/>
      <c r="J5" s="110"/>
      <c r="K5" s="110"/>
      <c r="P5"/>
      <c r="Q5"/>
      <c r="R5"/>
      <c r="T5" s="1"/>
      <c r="U5" s="1"/>
      <c r="Z5"/>
      <c r="AA5"/>
      <c r="AB5"/>
      <c r="AC5"/>
      <c r="AD5"/>
      <c r="AE5"/>
      <c r="AF5"/>
      <c r="AH5" s="110"/>
      <c r="AI5" s="110"/>
      <c r="AJ5" s="102"/>
    </row>
    <row r="6" spans="1:41" x14ac:dyDescent="0.25">
      <c r="B6" s="258" t="s">
        <v>68</v>
      </c>
      <c r="C6" s="259"/>
      <c r="D6" s="302">
        <v>42923</v>
      </c>
      <c r="E6" s="303"/>
      <c r="G6" s="1"/>
      <c r="H6" s="1"/>
      <c r="I6" s="110"/>
      <c r="J6" s="110"/>
      <c r="K6" s="110"/>
      <c r="P6"/>
      <c r="Q6"/>
      <c r="R6"/>
      <c r="S6" s="1"/>
      <c r="T6" s="1"/>
      <c r="U6" s="1"/>
      <c r="Z6"/>
      <c r="AA6"/>
      <c r="AB6"/>
      <c r="AC6"/>
      <c r="AD6"/>
      <c r="AE6"/>
      <c r="AF6"/>
      <c r="AG6" s="110"/>
      <c r="AH6" s="110"/>
      <c r="AI6" s="110"/>
      <c r="AJ6" s="102"/>
    </row>
    <row r="7" spans="1:41" ht="4.5" customHeight="1" x14ac:dyDescent="0.25">
      <c r="B7" s="39"/>
      <c r="C7" s="38"/>
      <c r="D7"/>
      <c r="E7"/>
      <c r="G7" s="1"/>
      <c r="H7" s="1"/>
      <c r="I7" s="110"/>
      <c r="J7" s="110"/>
      <c r="K7" s="110"/>
      <c r="P7"/>
      <c r="Q7"/>
      <c r="R7"/>
      <c r="S7" s="1"/>
      <c r="T7" s="1"/>
      <c r="U7" s="1"/>
      <c r="Z7"/>
      <c r="AA7"/>
      <c r="AB7"/>
      <c r="AC7"/>
      <c r="AD7"/>
      <c r="AE7"/>
      <c r="AF7"/>
      <c r="AG7" s="110"/>
      <c r="AH7" s="110"/>
      <c r="AI7" s="110"/>
      <c r="AJ7" s="102"/>
    </row>
    <row r="8" spans="1:41" x14ac:dyDescent="0.25">
      <c r="B8" s="258" t="s">
        <v>69</v>
      </c>
      <c r="C8" s="259"/>
      <c r="D8" s="304">
        <v>0.5229166666666667</v>
      </c>
      <c r="E8" s="305"/>
      <c r="G8" s="1"/>
      <c r="H8" s="1"/>
      <c r="I8" s="110"/>
      <c r="J8" s="110"/>
      <c r="K8" s="110"/>
      <c r="P8"/>
      <c r="Q8"/>
      <c r="R8"/>
      <c r="S8" s="1"/>
      <c r="T8" s="1"/>
      <c r="U8" s="1"/>
      <c r="Z8"/>
      <c r="AA8"/>
      <c r="AB8"/>
      <c r="AC8"/>
      <c r="AD8"/>
      <c r="AE8"/>
      <c r="AF8"/>
      <c r="AG8" s="110"/>
      <c r="AH8" s="110"/>
      <c r="AI8" s="110"/>
      <c r="AJ8" s="102"/>
    </row>
    <row r="9" spans="1:41" ht="6.75" customHeight="1" x14ac:dyDescent="0.25">
      <c r="J9" s="110"/>
      <c r="T9" s="1"/>
      <c r="AH9" s="110"/>
    </row>
    <row r="10" spans="1:41" ht="18.75" x14ac:dyDescent="0.3">
      <c r="A10" s="280" t="s">
        <v>21</v>
      </c>
      <c r="B10" s="280"/>
      <c r="C10" s="280"/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80"/>
      <c r="Q10" s="280"/>
      <c r="R10" s="280"/>
      <c r="S10" s="280"/>
      <c r="T10" s="280"/>
      <c r="U10" s="280"/>
      <c r="V10" s="280"/>
      <c r="W10" s="280"/>
      <c r="X10" s="280"/>
      <c r="Y10" s="280"/>
      <c r="Z10" s="280"/>
      <c r="AA10" s="280"/>
      <c r="AB10" s="280"/>
      <c r="AC10" s="280"/>
      <c r="AD10" s="280"/>
      <c r="AE10" s="280"/>
      <c r="AF10" s="280"/>
      <c r="AG10" s="280"/>
      <c r="AH10" s="280"/>
      <c r="AI10" s="280"/>
      <c r="AJ10" s="280"/>
      <c r="AK10" s="280"/>
      <c r="AL10" s="280"/>
    </row>
    <row r="11" spans="1:41" x14ac:dyDescent="0.25">
      <c r="D11"/>
      <c r="E11"/>
      <c r="F11" s="2"/>
      <c r="G11" s="2"/>
      <c r="H11" s="2"/>
      <c r="I11" s="2"/>
      <c r="J11" s="2"/>
      <c r="K11" s="2"/>
      <c r="L11" s="2"/>
      <c r="M11" s="2"/>
      <c r="N11" s="2"/>
      <c r="O11" s="110"/>
      <c r="R11" s="2"/>
      <c r="S11" s="2"/>
      <c r="T11" s="2"/>
      <c r="U11" s="2"/>
      <c r="V11" s="2"/>
      <c r="W11" s="2"/>
      <c r="X11" s="2"/>
      <c r="Y11" s="1"/>
      <c r="AB11" s="2"/>
      <c r="AC11" s="2"/>
      <c r="AF11" s="2"/>
      <c r="AG11" s="2"/>
      <c r="AH11" s="2"/>
      <c r="AI11" s="2"/>
      <c r="AJ11" s="3"/>
    </row>
    <row r="12" spans="1:41" ht="24.75" customHeight="1" x14ac:dyDescent="0.25">
      <c r="B12" s="58" t="s">
        <v>18</v>
      </c>
      <c r="C12" s="146" t="s">
        <v>19</v>
      </c>
      <c r="D12" s="53" t="s">
        <v>1</v>
      </c>
      <c r="E12" s="55"/>
      <c r="F12" s="54" t="s">
        <v>2</v>
      </c>
      <c r="G12" s="251" t="s">
        <v>23</v>
      </c>
      <c r="H12" s="252"/>
      <c r="I12" s="252"/>
      <c r="J12" s="252"/>
      <c r="K12" s="252"/>
      <c r="L12" s="252"/>
      <c r="M12" s="252"/>
      <c r="N12" s="252"/>
      <c r="O12" s="252"/>
      <c r="P12" s="252"/>
      <c r="Q12" s="252"/>
      <c r="R12" s="252"/>
      <c r="S12" s="252"/>
      <c r="T12" s="252"/>
      <c r="U12" s="252"/>
      <c r="V12" s="252"/>
      <c r="W12" s="252"/>
      <c r="X12" s="252"/>
      <c r="Y12" s="252"/>
      <c r="Z12" s="252"/>
      <c r="AA12" s="252"/>
      <c r="AB12" s="252"/>
      <c r="AC12" s="252"/>
      <c r="AD12" s="252"/>
      <c r="AE12" s="252"/>
      <c r="AF12" s="252"/>
      <c r="AG12" s="252"/>
      <c r="AH12" s="252"/>
      <c r="AI12" s="252"/>
      <c r="AJ12" s="252"/>
      <c r="AK12" s="187" t="s">
        <v>6</v>
      </c>
      <c r="AL12" s="59" t="s">
        <v>20</v>
      </c>
    </row>
    <row r="13" spans="1:41" s="6" customFormat="1" ht="6" customHeight="1" x14ac:dyDescent="0.3">
      <c r="D13" s="7"/>
      <c r="G13" s="43"/>
      <c r="H13" s="43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109"/>
      <c r="AE13" s="109"/>
      <c r="AF13" s="109"/>
      <c r="AG13" s="109"/>
      <c r="AH13" s="109"/>
      <c r="AI13" s="109"/>
      <c r="AJ13" s="63"/>
      <c r="AK13" s="8"/>
      <c r="AL13" s="15"/>
    </row>
    <row r="14" spans="1:41" s="43" customFormat="1" ht="20.25" customHeight="1" x14ac:dyDescent="0.3">
      <c r="B14" s="202">
        <v>1</v>
      </c>
      <c r="C14" s="8">
        <v>48</v>
      </c>
      <c r="D14" s="177" t="s">
        <v>30</v>
      </c>
      <c r="E14" s="18"/>
      <c r="F14" s="190" t="s">
        <v>12</v>
      </c>
      <c r="G14" s="164"/>
      <c r="H14" s="75"/>
      <c r="I14" s="164"/>
      <c r="J14" s="75"/>
      <c r="K14" s="164"/>
      <c r="L14" s="75"/>
      <c r="M14" s="164"/>
      <c r="N14" s="79"/>
      <c r="O14" s="78"/>
      <c r="P14" s="79"/>
      <c r="Q14" s="164"/>
      <c r="R14" s="75"/>
      <c r="S14" s="164"/>
      <c r="T14" s="75"/>
      <c r="U14" s="164"/>
      <c r="V14" s="75"/>
      <c r="W14" s="164"/>
      <c r="X14" s="75"/>
      <c r="Y14" s="164"/>
      <c r="Z14" s="79"/>
      <c r="AA14" s="164"/>
      <c r="AB14" s="75"/>
      <c r="AC14" s="164"/>
      <c r="AD14" s="75"/>
      <c r="AE14" s="78"/>
      <c r="AF14" s="79"/>
      <c r="AG14" s="164"/>
      <c r="AH14" s="75"/>
      <c r="AI14" s="164"/>
      <c r="AJ14" s="240"/>
      <c r="AK14" s="29">
        <v>67</v>
      </c>
      <c r="AL14" s="238"/>
      <c r="AM14" s="75"/>
      <c r="AO14" s="28"/>
    </row>
    <row r="15" spans="1:41" s="43" customFormat="1" ht="5.25" customHeight="1" x14ac:dyDescent="0.3">
      <c r="B15" s="202"/>
      <c r="D15" s="44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240"/>
      <c r="AK15" s="166"/>
      <c r="AL15" s="238"/>
      <c r="AM15" s="75"/>
      <c r="AN15" s="8"/>
      <c r="AO15" s="28"/>
    </row>
    <row r="16" spans="1:41" s="43" customFormat="1" ht="20.25" customHeight="1" x14ac:dyDescent="0.3">
      <c r="B16" s="202"/>
      <c r="D16" s="44"/>
      <c r="G16" s="164"/>
      <c r="H16" s="75"/>
      <c r="I16" s="164"/>
      <c r="J16" s="75"/>
      <c r="K16" s="164"/>
      <c r="L16" s="75"/>
      <c r="M16" s="164"/>
      <c r="N16" s="75"/>
      <c r="O16" s="164"/>
      <c r="P16" s="166"/>
      <c r="Q16" s="167"/>
      <c r="R16" s="166"/>
      <c r="S16" s="164"/>
      <c r="T16" s="166"/>
      <c r="U16" s="164"/>
      <c r="V16" s="166"/>
      <c r="W16" s="167"/>
      <c r="X16" s="166"/>
      <c r="Y16" s="164"/>
      <c r="Z16" s="166"/>
      <c r="AA16" s="167"/>
      <c r="AB16" s="166"/>
      <c r="AC16" s="164"/>
      <c r="AD16" s="166"/>
      <c r="AE16" s="164"/>
      <c r="AF16" s="166"/>
      <c r="AG16" s="164"/>
      <c r="AH16" s="166"/>
      <c r="AI16" s="164"/>
      <c r="AJ16" s="240"/>
      <c r="AK16" s="166"/>
      <c r="AL16" s="238"/>
      <c r="AM16" s="75"/>
      <c r="AN16" s="8"/>
      <c r="AO16" s="15"/>
    </row>
    <row r="17" spans="2:41" s="190" customFormat="1" ht="5.25" customHeight="1" x14ac:dyDescent="0.3">
      <c r="B17" s="202"/>
      <c r="D17" s="191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240"/>
      <c r="AK17" s="166"/>
      <c r="AL17" s="238"/>
      <c r="AM17" s="75"/>
      <c r="AN17" s="8"/>
      <c r="AO17" s="28"/>
    </row>
    <row r="18" spans="2:41" s="190" customFormat="1" ht="20.25" customHeight="1" x14ac:dyDescent="0.3">
      <c r="B18" s="202"/>
      <c r="D18" s="191"/>
      <c r="G18" s="164"/>
      <c r="H18" s="75"/>
      <c r="I18" s="164"/>
      <c r="J18" s="75"/>
      <c r="K18" s="164"/>
      <c r="L18" s="75"/>
      <c r="M18" s="164"/>
      <c r="N18" s="75"/>
      <c r="O18" s="164"/>
      <c r="P18" s="166"/>
      <c r="Q18" s="164"/>
      <c r="R18" s="166"/>
      <c r="S18" s="164"/>
      <c r="T18" s="166"/>
      <c r="U18" s="164"/>
      <c r="V18" s="166"/>
      <c r="W18" s="164"/>
      <c r="X18" s="166"/>
      <c r="Y18" s="164"/>
      <c r="Z18" s="166"/>
      <c r="AA18" s="164"/>
      <c r="AB18" s="166"/>
      <c r="AC18" s="164"/>
      <c r="AD18" s="166"/>
      <c r="AE18" s="164"/>
      <c r="AF18" s="166"/>
      <c r="AG18" s="164"/>
      <c r="AH18" s="166"/>
      <c r="AI18" s="164"/>
      <c r="AJ18" s="240"/>
      <c r="AK18" s="166"/>
      <c r="AL18" s="238"/>
      <c r="AM18" s="75"/>
      <c r="AN18" s="8"/>
      <c r="AO18" s="15"/>
    </row>
    <row r="19" spans="2:41" s="208" customFormat="1" ht="5.25" customHeight="1" x14ac:dyDescent="0.3">
      <c r="B19" s="237"/>
      <c r="D19" s="225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240"/>
      <c r="AK19" s="166"/>
      <c r="AL19" s="238"/>
      <c r="AM19" s="166"/>
      <c r="AN19" s="11"/>
      <c r="AO19" s="224"/>
    </row>
    <row r="20" spans="2:41" s="208" customFormat="1" ht="20.25" customHeight="1" x14ac:dyDescent="0.3">
      <c r="B20" s="237"/>
      <c r="D20" s="225"/>
      <c r="G20" s="164"/>
      <c r="H20" s="75"/>
      <c r="I20" s="164"/>
      <c r="J20" s="75"/>
      <c r="K20" s="164"/>
      <c r="L20" s="166"/>
      <c r="M20" s="167"/>
      <c r="N20" s="166"/>
      <c r="O20" s="167"/>
      <c r="P20" s="166"/>
      <c r="Q20" s="167"/>
      <c r="R20" s="166"/>
      <c r="S20" s="164"/>
      <c r="T20" s="166"/>
      <c r="U20" s="164"/>
      <c r="V20" s="166"/>
      <c r="W20" s="167"/>
      <c r="X20" s="166"/>
      <c r="Y20" s="164"/>
      <c r="Z20" s="166"/>
      <c r="AA20" s="164"/>
      <c r="AB20" s="166"/>
      <c r="AC20" s="164"/>
      <c r="AD20" s="166"/>
      <c r="AE20" s="164"/>
      <c r="AF20" s="166"/>
      <c r="AG20" s="167"/>
      <c r="AH20" s="166"/>
      <c r="AI20" s="164"/>
      <c r="AJ20" s="240"/>
      <c r="AK20" s="166"/>
      <c r="AL20" s="238"/>
      <c r="AM20" s="166"/>
      <c r="AN20" s="11"/>
      <c r="AO20" s="226"/>
    </row>
    <row r="21" spans="2:41" s="43" customFormat="1" ht="6.75" customHeight="1" x14ac:dyDescent="0.3">
      <c r="B21" s="202"/>
      <c r="D21" s="44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00"/>
      <c r="AK21" s="166"/>
      <c r="AL21" s="238"/>
      <c r="AM21" s="75"/>
      <c r="AN21" s="8"/>
      <c r="AO21" s="15"/>
    </row>
    <row r="22" spans="2:41" s="190" customFormat="1" ht="20.25" customHeight="1" x14ac:dyDescent="0.3">
      <c r="B22" s="202"/>
      <c r="D22" s="191"/>
      <c r="F22" s="208"/>
      <c r="G22" s="164"/>
      <c r="H22" s="75"/>
      <c r="I22" s="164"/>
      <c r="J22" s="75"/>
      <c r="K22" s="164"/>
      <c r="L22" s="75"/>
      <c r="M22" s="164"/>
      <c r="N22" s="75"/>
      <c r="O22" s="164"/>
      <c r="P22" s="166"/>
      <c r="Q22" s="164"/>
      <c r="R22" s="166"/>
      <c r="S22" s="164"/>
      <c r="T22" s="166"/>
      <c r="U22" s="164"/>
      <c r="V22" s="166"/>
      <c r="W22" s="164"/>
      <c r="X22" s="166"/>
      <c r="Y22" s="164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240"/>
      <c r="AK22" s="166"/>
      <c r="AL22" s="238"/>
      <c r="AM22" s="75"/>
      <c r="AN22" s="8"/>
      <c r="AO22" s="15"/>
    </row>
    <row r="23" spans="2:41" s="190" customFormat="1" ht="6.75" customHeight="1" x14ac:dyDescent="0.3">
      <c r="B23" s="202"/>
      <c r="D23" s="191"/>
      <c r="F23" s="20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00"/>
      <c r="AK23" s="166"/>
      <c r="AL23" s="238"/>
      <c r="AM23" s="75"/>
      <c r="AN23" s="8"/>
      <c r="AO23" s="15"/>
    </row>
    <row r="24" spans="2:41" s="190" customFormat="1" ht="19.5" customHeight="1" x14ac:dyDescent="0.3">
      <c r="B24" s="202"/>
      <c r="D24" s="191"/>
      <c r="F24" s="208"/>
      <c r="G24" s="164"/>
      <c r="H24" s="75"/>
      <c r="I24" s="164"/>
      <c r="J24" s="75"/>
      <c r="K24" s="164"/>
      <c r="L24" s="75"/>
      <c r="M24" s="164"/>
      <c r="N24" s="166"/>
      <c r="O24" s="167"/>
      <c r="P24" s="166"/>
      <c r="Q24" s="164"/>
      <c r="R24" s="166"/>
      <c r="S24" s="167"/>
      <c r="T24" s="166"/>
      <c r="U24" s="164"/>
      <c r="V24" s="166"/>
      <c r="W24" s="164"/>
      <c r="X24" s="166"/>
      <c r="Y24" s="167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240"/>
      <c r="AK24" s="166"/>
      <c r="AL24" s="238"/>
      <c r="AM24" s="75"/>
      <c r="AN24" s="8"/>
      <c r="AO24" s="15"/>
    </row>
    <row r="25" spans="2:41" s="190" customFormat="1" ht="21" customHeight="1" x14ac:dyDescent="0.3">
      <c r="B25" s="202"/>
      <c r="D25" s="191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100"/>
      <c r="AK25" s="75"/>
      <c r="AL25" s="75"/>
      <c r="AM25" s="75"/>
      <c r="AN25" s="8"/>
      <c r="AO25" s="15"/>
    </row>
    <row r="26" spans="2:41" s="43" customFormat="1" ht="20.25" customHeight="1" x14ac:dyDescent="0.3">
      <c r="B26" s="202">
        <v>2</v>
      </c>
      <c r="C26" s="8">
        <v>4</v>
      </c>
      <c r="D26" s="177" t="s">
        <v>34</v>
      </c>
      <c r="E26" s="18"/>
      <c r="F26" s="82" t="s">
        <v>35</v>
      </c>
      <c r="G26" s="164"/>
      <c r="H26" s="75"/>
      <c r="I26" s="164"/>
      <c r="J26" s="166"/>
      <c r="K26" s="167"/>
      <c r="L26" s="166"/>
      <c r="M26" s="167"/>
      <c r="N26" s="170"/>
      <c r="O26" s="165"/>
      <c r="P26" s="170"/>
      <c r="Q26" s="164"/>
      <c r="R26" s="75"/>
      <c r="S26" s="164"/>
      <c r="T26" s="75"/>
      <c r="U26" s="164"/>
      <c r="V26" s="75"/>
      <c r="W26" s="164"/>
      <c r="X26" s="166"/>
      <c r="Y26" s="164"/>
      <c r="Z26" s="170"/>
      <c r="AA26" s="164"/>
      <c r="AB26" s="75"/>
      <c r="AC26" s="164"/>
      <c r="AD26" s="75"/>
      <c r="AE26" s="164"/>
      <c r="AF26" s="170"/>
      <c r="AG26" s="167"/>
      <c r="AH26" s="166"/>
      <c r="AI26" s="164"/>
      <c r="AJ26" s="240"/>
      <c r="AK26" s="8">
        <v>61</v>
      </c>
      <c r="AL26" s="75"/>
      <c r="AM26" s="166"/>
      <c r="AO26" s="36"/>
    </row>
    <row r="27" spans="2:41" s="43" customFormat="1" ht="8.25" customHeight="1" x14ac:dyDescent="0.3">
      <c r="B27" s="202"/>
      <c r="D27" s="44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184"/>
      <c r="AK27" s="75"/>
      <c r="AL27" s="75"/>
      <c r="AM27" s="75"/>
      <c r="AN27" s="8"/>
      <c r="AO27" s="36"/>
    </row>
    <row r="28" spans="2:41" s="43" customFormat="1" ht="20.25" customHeight="1" x14ac:dyDescent="0.3">
      <c r="B28" s="202"/>
      <c r="D28" s="44"/>
      <c r="G28" s="78"/>
      <c r="H28" s="79"/>
      <c r="I28" s="164"/>
      <c r="J28" s="75"/>
      <c r="K28" s="164"/>
      <c r="L28" s="75"/>
      <c r="M28" s="164"/>
      <c r="N28" s="75"/>
      <c r="O28" s="164"/>
      <c r="P28" s="79"/>
      <c r="Q28" s="78"/>
      <c r="R28" s="79"/>
      <c r="S28" s="165"/>
      <c r="T28" s="79"/>
      <c r="U28" s="78"/>
      <c r="V28" s="79"/>
      <c r="W28" s="78"/>
      <c r="X28" s="79"/>
      <c r="Y28" s="165"/>
      <c r="Z28" s="79"/>
      <c r="AA28" s="164"/>
      <c r="AB28" s="75"/>
      <c r="AC28" s="164"/>
      <c r="AD28" s="75"/>
      <c r="AE28" s="164"/>
      <c r="AF28" s="75"/>
      <c r="AG28" s="164"/>
      <c r="AH28" s="166"/>
      <c r="AI28" s="164"/>
      <c r="AJ28" s="240"/>
      <c r="AK28" s="75"/>
      <c r="AL28" s="75"/>
      <c r="AM28" s="75"/>
      <c r="AN28" s="8"/>
      <c r="AO28" s="36"/>
    </row>
    <row r="29" spans="2:41" s="190" customFormat="1" ht="8.25" customHeight="1" x14ac:dyDescent="0.3">
      <c r="B29" s="202"/>
      <c r="D29" s="191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184"/>
      <c r="AK29" s="75"/>
      <c r="AL29" s="75"/>
      <c r="AM29" s="75"/>
      <c r="AN29" s="8"/>
      <c r="AO29" s="36"/>
    </row>
    <row r="30" spans="2:41" s="190" customFormat="1" ht="20.25" customHeight="1" x14ac:dyDescent="0.3">
      <c r="B30" s="202"/>
      <c r="D30" s="191"/>
      <c r="G30" s="164"/>
      <c r="H30" s="75"/>
      <c r="I30" s="164"/>
      <c r="J30" s="75"/>
      <c r="K30" s="164"/>
      <c r="L30" s="75"/>
      <c r="M30" s="164"/>
      <c r="N30" s="166"/>
      <c r="O30" s="164"/>
      <c r="P30" s="79"/>
      <c r="Q30" s="164"/>
      <c r="R30" s="75"/>
      <c r="S30" s="164"/>
      <c r="T30" s="75"/>
      <c r="U30" s="164"/>
      <c r="V30" s="75"/>
      <c r="W30" s="78"/>
      <c r="X30" s="79"/>
      <c r="Y30" s="165"/>
      <c r="Z30" s="79"/>
      <c r="AA30" s="78"/>
      <c r="AB30" s="79"/>
      <c r="AC30" s="165"/>
      <c r="AD30" s="79"/>
      <c r="AE30" s="165"/>
      <c r="AF30" s="79"/>
      <c r="AG30" s="78"/>
      <c r="AH30" s="79"/>
      <c r="AI30" s="165"/>
      <c r="AJ30" s="184"/>
      <c r="AK30" s="75"/>
      <c r="AL30" s="75"/>
      <c r="AM30" s="75"/>
      <c r="AN30" s="8"/>
      <c r="AO30" s="36"/>
    </row>
    <row r="31" spans="2:41" s="190" customFormat="1" ht="8.25" customHeight="1" x14ac:dyDescent="0.3">
      <c r="B31" s="202"/>
      <c r="D31" s="191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184"/>
      <c r="AK31" s="75"/>
      <c r="AL31" s="75"/>
      <c r="AM31" s="75"/>
      <c r="AN31" s="8"/>
      <c r="AO31" s="36"/>
    </row>
    <row r="32" spans="2:41" s="190" customFormat="1" ht="19.5" customHeight="1" x14ac:dyDescent="0.3">
      <c r="B32" s="202"/>
      <c r="D32" s="191"/>
      <c r="G32" s="164"/>
      <c r="H32" s="75"/>
      <c r="I32" s="164"/>
      <c r="J32" s="75"/>
      <c r="K32" s="164"/>
      <c r="L32" s="75"/>
      <c r="M32" s="164"/>
      <c r="N32" s="166"/>
      <c r="O32" s="164"/>
      <c r="P32" s="79"/>
      <c r="Q32" s="164"/>
      <c r="R32" s="75"/>
      <c r="S32" s="164"/>
      <c r="T32" s="75"/>
      <c r="U32" s="164"/>
      <c r="V32" s="75"/>
      <c r="W32" s="164"/>
      <c r="X32" s="166"/>
      <c r="Y32" s="78"/>
      <c r="Z32" s="79"/>
      <c r="AA32" s="78"/>
      <c r="AB32" s="79"/>
      <c r="AC32" s="165"/>
      <c r="AD32" s="79"/>
      <c r="AE32" s="165"/>
      <c r="AF32" s="79"/>
      <c r="AG32" s="165"/>
      <c r="AH32" s="79"/>
      <c r="AI32" s="165"/>
      <c r="AJ32" s="184"/>
      <c r="AK32" s="75"/>
      <c r="AL32" s="75"/>
      <c r="AM32" s="75"/>
      <c r="AN32" s="8"/>
      <c r="AO32" s="36"/>
    </row>
    <row r="33" spans="2:41" s="190" customFormat="1" ht="8.25" customHeight="1" x14ac:dyDescent="0.3">
      <c r="B33" s="202"/>
      <c r="D33" s="191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184"/>
      <c r="AK33" s="75"/>
      <c r="AL33" s="75"/>
      <c r="AM33" s="75"/>
      <c r="AN33" s="8"/>
      <c r="AO33" s="36"/>
    </row>
    <row r="34" spans="2:41" s="190" customFormat="1" ht="19.5" customHeight="1" x14ac:dyDescent="0.3">
      <c r="B34" s="202"/>
      <c r="D34" s="191"/>
      <c r="G34" s="78"/>
      <c r="H34" s="79"/>
      <c r="I34" s="165"/>
      <c r="J34" s="79"/>
      <c r="K34" s="78"/>
      <c r="L34" s="79"/>
      <c r="M34" s="78"/>
      <c r="N34" s="79"/>
      <c r="O34" s="165"/>
      <c r="P34" s="79"/>
      <c r="Q34" s="78"/>
      <c r="R34" s="79"/>
      <c r="S34" s="164"/>
      <c r="T34" s="75"/>
      <c r="U34" s="164"/>
      <c r="V34" s="75"/>
      <c r="W34" s="164"/>
      <c r="X34" s="75"/>
      <c r="Y34" s="164"/>
      <c r="Z34" s="79"/>
      <c r="AA34" s="75"/>
      <c r="AB34" s="75"/>
      <c r="AC34" s="75"/>
      <c r="AD34" s="75"/>
      <c r="AE34" s="75"/>
      <c r="AF34" s="75"/>
      <c r="AG34" s="75"/>
      <c r="AH34" s="75"/>
      <c r="AI34" s="75"/>
      <c r="AJ34" s="240"/>
      <c r="AK34" s="75"/>
      <c r="AL34" s="75"/>
      <c r="AM34" s="75"/>
      <c r="AN34" s="8"/>
      <c r="AO34" s="36"/>
    </row>
    <row r="35" spans="2:41" s="190" customFormat="1" ht="8.25" customHeight="1" x14ac:dyDescent="0.3">
      <c r="B35" s="202"/>
      <c r="D35" s="191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5"/>
      <c r="AB35" s="75"/>
      <c r="AC35" s="75"/>
      <c r="AD35" s="75"/>
      <c r="AE35" s="75"/>
      <c r="AF35" s="75"/>
      <c r="AG35" s="75"/>
      <c r="AH35" s="75"/>
      <c r="AI35" s="75"/>
      <c r="AJ35" s="240"/>
      <c r="AK35" s="75"/>
      <c r="AL35" s="75"/>
      <c r="AM35" s="75"/>
      <c r="AN35" s="8"/>
      <c r="AO35" s="36"/>
    </row>
    <row r="36" spans="2:41" s="190" customFormat="1" ht="19.5" customHeight="1" x14ac:dyDescent="0.3">
      <c r="B36" s="202"/>
      <c r="D36" s="191"/>
      <c r="G36" s="78"/>
      <c r="H36" s="79"/>
      <c r="I36" s="165"/>
      <c r="J36" s="79"/>
      <c r="K36" s="78"/>
      <c r="L36" s="79"/>
      <c r="M36" s="165"/>
      <c r="N36" s="79"/>
      <c r="O36" s="165"/>
      <c r="P36" s="79"/>
      <c r="Q36" s="164"/>
      <c r="R36" s="75"/>
      <c r="S36" s="164"/>
      <c r="T36" s="75"/>
      <c r="U36" s="164"/>
      <c r="V36" s="75"/>
      <c r="W36" s="167"/>
      <c r="X36" s="79"/>
      <c r="Y36" s="164"/>
      <c r="Z36" s="79"/>
      <c r="AA36" s="75"/>
      <c r="AB36" s="75"/>
      <c r="AC36" s="75"/>
      <c r="AD36" s="75"/>
      <c r="AE36" s="75"/>
      <c r="AF36" s="75"/>
      <c r="AG36" s="75"/>
      <c r="AH36" s="75"/>
      <c r="AI36" s="75"/>
      <c r="AJ36" s="240"/>
      <c r="AK36" s="75"/>
      <c r="AL36" s="75"/>
      <c r="AM36" s="75"/>
      <c r="AN36" s="8"/>
      <c r="AO36" s="36"/>
    </row>
    <row r="37" spans="2:41" s="6" customFormat="1" ht="24" customHeight="1" x14ac:dyDescent="0.3">
      <c r="B37" s="202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AD37" s="109"/>
      <c r="AE37" s="109"/>
      <c r="AF37" s="109"/>
      <c r="AG37" s="109"/>
      <c r="AH37" s="109"/>
      <c r="AI37" s="109"/>
      <c r="AJ37" s="63"/>
      <c r="AK37" s="75"/>
      <c r="AL37" s="75"/>
      <c r="AM37" s="75"/>
    </row>
    <row r="38" spans="2:41" s="6" customFormat="1" ht="24" customHeight="1" x14ac:dyDescent="0.3">
      <c r="B38" s="202">
        <v>3</v>
      </c>
      <c r="C38" s="8">
        <v>36</v>
      </c>
      <c r="D38" s="155" t="s">
        <v>40</v>
      </c>
      <c r="E38" s="18"/>
      <c r="F38" s="190" t="s">
        <v>12</v>
      </c>
      <c r="G38" s="164"/>
      <c r="H38" s="75"/>
      <c r="I38" s="164"/>
      <c r="J38" s="75"/>
      <c r="K38" s="164"/>
      <c r="L38" s="75"/>
      <c r="M38" s="164"/>
      <c r="N38" s="166"/>
      <c r="O38" s="164"/>
      <c r="P38" s="75"/>
      <c r="Q38" s="167"/>
      <c r="R38" s="75"/>
      <c r="S38" s="164"/>
      <c r="T38" s="75"/>
      <c r="U38" s="164"/>
      <c r="V38" s="75"/>
      <c r="W38" s="164"/>
      <c r="X38" s="166"/>
      <c r="Y38" s="164"/>
      <c r="Z38" s="75"/>
      <c r="AA38" s="164"/>
      <c r="AB38" s="75"/>
      <c r="AC38" s="164"/>
      <c r="AD38" s="75"/>
      <c r="AE38" s="164"/>
      <c r="AF38" s="75"/>
      <c r="AG38" s="164"/>
      <c r="AH38" s="166"/>
      <c r="AI38" s="164"/>
      <c r="AJ38" s="240"/>
      <c r="AK38" s="29">
        <v>48</v>
      </c>
      <c r="AL38" s="75"/>
      <c r="AM38" s="75"/>
    </row>
    <row r="39" spans="2:41" s="6" customFormat="1" ht="6.75" customHeight="1" x14ac:dyDescent="0.3">
      <c r="B39" s="202"/>
      <c r="D39" s="7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240"/>
      <c r="AK39" s="8"/>
      <c r="AL39" s="75"/>
      <c r="AM39" s="75"/>
    </row>
    <row r="40" spans="2:41" s="6" customFormat="1" ht="24" customHeight="1" x14ac:dyDescent="0.3">
      <c r="B40" s="202"/>
      <c r="G40" s="164"/>
      <c r="H40" s="75"/>
      <c r="I40" s="164"/>
      <c r="J40" s="75"/>
      <c r="K40" s="164"/>
      <c r="L40" s="75"/>
      <c r="M40" s="164"/>
      <c r="N40" s="166"/>
      <c r="O40" s="164"/>
      <c r="P40" s="75"/>
      <c r="Q40" s="167"/>
      <c r="R40" s="166"/>
      <c r="S40" s="167"/>
      <c r="T40" s="166"/>
      <c r="U40" s="167"/>
      <c r="V40" s="75"/>
      <c r="W40" s="164"/>
      <c r="X40" s="166"/>
      <c r="Y40" s="164"/>
      <c r="Z40" s="75"/>
      <c r="AA40" s="164"/>
      <c r="AB40" s="75"/>
      <c r="AC40" s="74"/>
      <c r="AD40" s="75"/>
      <c r="AE40" s="164"/>
      <c r="AF40" s="75"/>
      <c r="AG40" s="74"/>
      <c r="AH40" s="75"/>
      <c r="AI40" s="164"/>
      <c r="AJ40" s="240"/>
      <c r="AK40" s="8"/>
      <c r="AL40" s="75"/>
      <c r="AM40" s="75"/>
    </row>
    <row r="41" spans="2:41" s="190" customFormat="1" ht="6.75" customHeight="1" x14ac:dyDescent="0.3">
      <c r="B41" s="202"/>
      <c r="D41" s="191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240"/>
      <c r="AK41" s="8"/>
      <c r="AL41" s="75"/>
      <c r="AM41" s="75"/>
    </row>
    <row r="42" spans="2:41" s="190" customFormat="1" ht="24" customHeight="1" x14ac:dyDescent="0.3">
      <c r="B42" s="202"/>
      <c r="G42" s="164"/>
      <c r="H42" s="75"/>
      <c r="I42" s="164"/>
      <c r="J42" s="75"/>
      <c r="K42" s="167"/>
      <c r="L42" s="75"/>
      <c r="M42" s="164"/>
      <c r="N42" s="166"/>
      <c r="O42" s="164"/>
      <c r="P42" s="75"/>
      <c r="Q42" s="164"/>
      <c r="R42" s="75"/>
      <c r="S42" s="164"/>
      <c r="T42" s="75"/>
      <c r="U42" s="167"/>
      <c r="V42" s="75"/>
      <c r="W42" s="164"/>
      <c r="X42" s="166"/>
      <c r="Y42" s="164"/>
      <c r="Z42" s="75"/>
      <c r="AA42" s="164"/>
      <c r="AB42" s="75"/>
      <c r="AC42" s="164"/>
      <c r="AD42" s="75"/>
      <c r="AE42" s="164"/>
      <c r="AF42" s="75"/>
      <c r="AG42" s="164"/>
      <c r="AH42" s="166"/>
      <c r="AI42" s="164"/>
      <c r="AJ42" s="240"/>
      <c r="AK42" s="8"/>
      <c r="AL42" s="75"/>
      <c r="AM42" s="75"/>
    </row>
    <row r="43" spans="2:41" s="190" customFormat="1" ht="6.75" customHeight="1" x14ac:dyDescent="0.3">
      <c r="B43" s="202"/>
      <c r="D43" s="191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240"/>
      <c r="AK43" s="8"/>
      <c r="AL43" s="75"/>
      <c r="AM43" s="75"/>
    </row>
    <row r="44" spans="2:41" s="190" customFormat="1" ht="24" customHeight="1" x14ac:dyDescent="0.3">
      <c r="B44" s="202"/>
      <c r="G44" s="164"/>
      <c r="H44" s="75"/>
      <c r="I44" s="164"/>
      <c r="J44" s="75"/>
      <c r="K44" s="164"/>
      <c r="L44" s="75"/>
      <c r="M44" s="167"/>
      <c r="N44" s="166"/>
      <c r="O44" s="164"/>
      <c r="P44" s="75"/>
      <c r="Q44" s="164"/>
      <c r="R44" s="75"/>
      <c r="S44" s="164"/>
      <c r="T44" s="75"/>
      <c r="U44" s="164"/>
      <c r="V44" s="75"/>
      <c r="W44" s="164"/>
      <c r="X44" s="166"/>
      <c r="Y44" s="164"/>
      <c r="Z44" s="75"/>
      <c r="AA44" s="74"/>
      <c r="AB44" s="75"/>
      <c r="AC44" s="164"/>
      <c r="AD44" s="75"/>
      <c r="AE44" s="74"/>
      <c r="AF44" s="75"/>
      <c r="AG44" s="74"/>
      <c r="AH44" s="75"/>
      <c r="AI44" s="164"/>
      <c r="AJ44" s="240"/>
      <c r="AK44" s="8"/>
      <c r="AL44" s="75"/>
      <c r="AM44" s="75"/>
    </row>
    <row r="45" spans="2:41" s="6" customFormat="1" ht="21.75" customHeight="1" x14ac:dyDescent="0.3">
      <c r="B45" s="202"/>
      <c r="D45" s="7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100"/>
      <c r="AK45" s="8"/>
      <c r="AL45" s="75"/>
      <c r="AM45" s="75"/>
    </row>
    <row r="46" spans="2:41" s="6" customFormat="1" ht="24" customHeight="1" x14ac:dyDescent="0.3">
      <c r="B46" s="202">
        <v>4</v>
      </c>
      <c r="C46" s="8">
        <v>47</v>
      </c>
      <c r="D46" s="177" t="s">
        <v>33</v>
      </c>
      <c r="E46" s="18"/>
      <c r="F46" s="190" t="s">
        <v>12</v>
      </c>
      <c r="G46" s="74"/>
      <c r="H46" s="75"/>
      <c r="I46" s="164"/>
      <c r="J46" s="75"/>
      <c r="K46" s="164"/>
      <c r="L46" s="75"/>
      <c r="M46" s="164"/>
      <c r="N46" s="75"/>
      <c r="O46" s="164"/>
      <c r="P46" s="75"/>
      <c r="Q46" s="164"/>
      <c r="R46" s="75"/>
      <c r="S46" s="164"/>
      <c r="T46" s="75"/>
      <c r="U46" s="164"/>
      <c r="V46" s="75"/>
      <c r="W46" s="164"/>
      <c r="X46" s="75"/>
      <c r="Y46" s="164"/>
      <c r="Z46" s="75"/>
      <c r="AA46" s="164"/>
      <c r="AB46" s="75"/>
      <c r="AC46" s="164"/>
      <c r="AD46" s="75"/>
      <c r="AE46" s="164"/>
      <c r="AF46" s="75"/>
      <c r="AG46" s="164"/>
      <c r="AH46" s="75"/>
      <c r="AI46" s="164"/>
      <c r="AJ46" s="240"/>
      <c r="AK46" s="8">
        <v>40</v>
      </c>
      <c r="AL46" s="75"/>
      <c r="AM46" s="75"/>
    </row>
    <row r="47" spans="2:41" s="6" customFormat="1" ht="4.5" customHeight="1" x14ac:dyDescent="0.3">
      <c r="B47" s="202"/>
      <c r="D47" s="7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240"/>
      <c r="AK47" s="8"/>
      <c r="AL47" s="75"/>
      <c r="AM47" s="75"/>
    </row>
    <row r="48" spans="2:41" s="6" customFormat="1" ht="24" customHeight="1" x14ac:dyDescent="0.3">
      <c r="B48" s="202"/>
      <c r="D48" s="7"/>
      <c r="G48" s="74"/>
      <c r="H48" s="75"/>
      <c r="I48" s="74"/>
      <c r="J48" s="75"/>
      <c r="K48" s="164"/>
      <c r="L48" s="75"/>
      <c r="M48" s="164"/>
      <c r="N48" s="75"/>
      <c r="O48" s="164"/>
      <c r="P48" s="75"/>
      <c r="Q48" s="164"/>
      <c r="R48" s="75"/>
      <c r="S48" s="164"/>
      <c r="T48" s="75"/>
      <c r="U48" s="164"/>
      <c r="V48" s="75"/>
      <c r="W48" s="164"/>
      <c r="X48" s="75"/>
      <c r="Y48" s="74"/>
      <c r="Z48" s="75"/>
      <c r="AA48" s="74"/>
      <c r="AB48" s="75"/>
      <c r="AC48" s="164"/>
      <c r="AD48" s="75"/>
      <c r="AE48" s="164"/>
      <c r="AF48" s="75"/>
      <c r="AG48" s="164"/>
      <c r="AH48" s="75"/>
      <c r="AI48" s="164"/>
      <c r="AJ48" s="240"/>
      <c r="AK48" s="8"/>
      <c r="AL48" s="75"/>
      <c r="AM48" s="75"/>
    </row>
    <row r="49" spans="2:40" s="190" customFormat="1" ht="3.75" customHeight="1" x14ac:dyDescent="0.3">
      <c r="B49" s="202"/>
      <c r="D49" s="191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100"/>
      <c r="AK49" s="8"/>
      <c r="AL49" s="75"/>
      <c r="AM49" s="75"/>
    </row>
    <row r="50" spans="2:40" s="190" customFormat="1" ht="24" customHeight="1" x14ac:dyDescent="0.3">
      <c r="B50" s="202"/>
      <c r="D50" s="191"/>
      <c r="G50" s="164"/>
      <c r="H50" s="75"/>
      <c r="I50" s="164"/>
      <c r="J50" s="75"/>
      <c r="K50" s="164"/>
      <c r="L50" s="75"/>
      <c r="M50" s="164"/>
      <c r="N50" s="75"/>
      <c r="O50" s="164"/>
      <c r="P50" s="166"/>
      <c r="Q50" s="164"/>
      <c r="R50" s="75"/>
      <c r="S50" s="164"/>
      <c r="T50" s="75"/>
      <c r="U50" s="164"/>
      <c r="V50" s="75"/>
      <c r="W50" s="164"/>
      <c r="X50" s="166"/>
      <c r="Y50" s="167"/>
      <c r="Z50" s="166"/>
      <c r="AA50" s="166"/>
      <c r="AB50" s="166"/>
      <c r="AC50" s="166"/>
      <c r="AD50" s="166"/>
      <c r="AE50" s="166"/>
      <c r="AF50" s="166"/>
      <c r="AG50" s="166"/>
      <c r="AH50" s="166"/>
      <c r="AI50" s="166"/>
      <c r="AJ50" s="240"/>
      <c r="AK50" s="8"/>
      <c r="AL50" s="75"/>
      <c r="AM50" s="75"/>
    </row>
    <row r="51" spans="2:40" s="190" customFormat="1" ht="2.25" customHeight="1" x14ac:dyDescent="0.3">
      <c r="B51" s="202"/>
      <c r="D51" s="191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68"/>
      <c r="AD51" s="168"/>
      <c r="AE51" s="168"/>
      <c r="AF51" s="168"/>
      <c r="AG51" s="168"/>
      <c r="AH51" s="168"/>
      <c r="AI51" s="168"/>
      <c r="AJ51" s="100"/>
      <c r="AK51" s="8"/>
      <c r="AL51" s="75"/>
      <c r="AM51" s="75"/>
    </row>
    <row r="52" spans="2:40" s="190" customFormat="1" ht="24" customHeight="1" x14ac:dyDescent="0.3">
      <c r="B52" s="202"/>
      <c r="D52" s="191"/>
      <c r="G52" s="164"/>
      <c r="H52" s="166"/>
      <c r="I52" s="164"/>
      <c r="J52" s="166"/>
      <c r="K52" s="167"/>
      <c r="L52" s="166"/>
      <c r="M52" s="167"/>
      <c r="N52" s="166"/>
      <c r="O52" s="164"/>
      <c r="P52" s="166"/>
      <c r="Q52" s="164"/>
      <c r="R52" s="166"/>
      <c r="S52" s="164"/>
      <c r="T52" s="166"/>
      <c r="U52" s="167"/>
      <c r="V52" s="166"/>
      <c r="W52" s="167"/>
      <c r="X52" s="166"/>
      <c r="Y52" s="164"/>
      <c r="Z52" s="166"/>
      <c r="AA52" s="166"/>
      <c r="AB52" s="166"/>
      <c r="AC52" s="166"/>
      <c r="AD52" s="166"/>
      <c r="AE52" s="166"/>
      <c r="AF52" s="166"/>
      <c r="AG52" s="166"/>
      <c r="AH52" s="166"/>
      <c r="AI52" s="166"/>
      <c r="AJ52" s="240"/>
      <c r="AK52" s="8"/>
      <c r="AL52" s="75"/>
      <c r="AM52" s="75"/>
    </row>
    <row r="53" spans="2:40" s="6" customFormat="1" ht="21.75" customHeight="1" x14ac:dyDescent="0.3">
      <c r="B53" s="202"/>
      <c r="D53" s="7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AD53" s="109"/>
      <c r="AE53" s="109"/>
      <c r="AF53" s="109"/>
      <c r="AG53" s="109"/>
      <c r="AH53" s="109"/>
      <c r="AI53" s="109"/>
      <c r="AJ53" s="63"/>
      <c r="AL53" s="75"/>
      <c r="AM53" s="75"/>
    </row>
    <row r="54" spans="2:40" s="190" customFormat="1" ht="24" customHeight="1" x14ac:dyDescent="0.3">
      <c r="B54" s="202">
        <v>5</v>
      </c>
      <c r="C54" s="8">
        <v>7</v>
      </c>
      <c r="D54" s="155" t="s">
        <v>64</v>
      </c>
      <c r="E54" s="155"/>
      <c r="F54" s="82" t="s">
        <v>32</v>
      </c>
      <c r="G54" s="164"/>
      <c r="H54" s="75"/>
      <c r="I54" s="167"/>
      <c r="J54" s="75"/>
      <c r="K54" s="164"/>
      <c r="L54" s="75"/>
      <c r="M54" s="164"/>
      <c r="N54" s="75"/>
      <c r="O54" s="167"/>
      <c r="P54" s="79"/>
      <c r="Q54" s="164"/>
      <c r="R54" s="75"/>
      <c r="S54" s="167"/>
      <c r="T54" s="75"/>
      <c r="U54" s="164"/>
      <c r="V54" s="75"/>
      <c r="W54" s="164"/>
      <c r="X54" s="75"/>
      <c r="Y54" s="164"/>
      <c r="Z54" s="79"/>
      <c r="AA54" s="164"/>
      <c r="AB54" s="75"/>
      <c r="AC54" s="164"/>
      <c r="AD54" s="75"/>
      <c r="AE54" s="167"/>
      <c r="AF54" s="75"/>
      <c r="AG54" s="164"/>
      <c r="AH54" s="75"/>
      <c r="AI54" s="164"/>
      <c r="AJ54" s="240"/>
      <c r="AK54" s="8">
        <v>20</v>
      </c>
      <c r="AL54" s="75"/>
      <c r="AM54" s="75"/>
    </row>
    <row r="55" spans="2:40" s="190" customFormat="1" ht="4.5" customHeight="1" x14ac:dyDescent="0.3">
      <c r="B55" s="202"/>
      <c r="D55" s="191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184"/>
      <c r="AK55" s="8"/>
      <c r="AL55" s="75"/>
      <c r="AM55" s="75"/>
    </row>
    <row r="56" spans="2:40" s="190" customFormat="1" ht="24" customHeight="1" x14ac:dyDescent="0.3">
      <c r="B56" s="202"/>
      <c r="D56" s="191"/>
      <c r="G56" s="167"/>
      <c r="H56" s="166"/>
      <c r="I56" s="167"/>
      <c r="J56" s="75"/>
      <c r="K56" s="164"/>
      <c r="L56" s="75"/>
      <c r="M56" s="167"/>
      <c r="N56" s="166"/>
      <c r="O56" s="167"/>
      <c r="P56" s="79"/>
      <c r="Q56" s="164"/>
      <c r="R56" s="75"/>
      <c r="S56" s="164"/>
      <c r="T56" s="75"/>
      <c r="U56" s="164"/>
      <c r="V56" s="75"/>
      <c r="W56" s="164"/>
      <c r="X56" s="75"/>
      <c r="Y56" s="164"/>
      <c r="Z56" s="79"/>
      <c r="AA56" s="167"/>
      <c r="AB56" s="166"/>
      <c r="AC56" s="167"/>
      <c r="AD56" s="166"/>
      <c r="AE56" s="167"/>
      <c r="AF56" s="166"/>
      <c r="AG56" s="167"/>
      <c r="AH56" s="166"/>
      <c r="AI56" s="167"/>
      <c r="AJ56" s="240"/>
      <c r="AK56" s="8"/>
      <c r="AL56" s="75"/>
      <c r="AM56" s="75"/>
    </row>
    <row r="57" spans="2:40" s="190" customFormat="1" ht="4.5" customHeight="1" x14ac:dyDescent="0.3">
      <c r="B57" s="202"/>
      <c r="D57" s="191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184"/>
      <c r="AK57" s="75"/>
      <c r="AL57" s="75"/>
      <c r="AM57" s="75"/>
      <c r="AN57" s="8"/>
    </row>
    <row r="58" spans="2:40" s="190" customFormat="1" ht="24" customHeight="1" x14ac:dyDescent="0.3">
      <c r="B58" s="202"/>
      <c r="D58" s="191"/>
      <c r="F58" s="208"/>
      <c r="G58" s="167"/>
      <c r="H58" s="166"/>
      <c r="I58" s="167"/>
      <c r="J58" s="166"/>
      <c r="K58" s="167"/>
      <c r="L58" s="166"/>
      <c r="M58" s="167"/>
      <c r="N58" s="166"/>
      <c r="O58" s="167"/>
      <c r="P58" s="170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240"/>
      <c r="AK58" s="75"/>
      <c r="AL58" s="75"/>
      <c r="AM58" s="75"/>
      <c r="AN58" s="8"/>
    </row>
    <row r="59" spans="2:40" s="190" customFormat="1" ht="4.5" customHeight="1" x14ac:dyDescent="0.3">
      <c r="B59" s="202"/>
      <c r="D59" s="191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240"/>
      <c r="AK59" s="75"/>
      <c r="AL59" s="75"/>
      <c r="AM59" s="75"/>
      <c r="AN59" s="8"/>
    </row>
    <row r="60" spans="2:40" s="190" customFormat="1" ht="24" customHeight="1" x14ac:dyDescent="0.3">
      <c r="B60" s="202"/>
      <c r="D60" s="191"/>
      <c r="G60" s="164"/>
      <c r="H60" s="166"/>
      <c r="I60" s="167"/>
      <c r="J60" s="166"/>
      <c r="K60" s="167"/>
      <c r="L60" s="75"/>
      <c r="M60" s="164"/>
      <c r="N60" s="75"/>
      <c r="O60" s="164"/>
      <c r="P60" s="79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240"/>
      <c r="AK60" s="75"/>
      <c r="AL60" s="75"/>
      <c r="AM60" s="75"/>
      <c r="AN60" s="8"/>
    </row>
    <row r="61" spans="2:40" s="190" customFormat="1" ht="21" customHeight="1" x14ac:dyDescent="0.3">
      <c r="B61" s="202"/>
      <c r="D61" s="191"/>
      <c r="AJ61" s="63"/>
      <c r="AK61" s="75"/>
      <c r="AL61" s="75"/>
      <c r="AM61" s="75"/>
    </row>
    <row r="62" spans="2:40" s="190" customFormat="1" ht="24" customHeight="1" x14ac:dyDescent="0.3">
      <c r="B62" s="202">
        <v>6</v>
      </c>
      <c r="C62" s="8">
        <v>9</v>
      </c>
      <c r="D62" s="83" t="s">
        <v>63</v>
      </c>
      <c r="E62" s="18"/>
      <c r="F62" s="82" t="s">
        <v>32</v>
      </c>
      <c r="G62" s="78"/>
      <c r="H62" s="79"/>
      <c r="I62" s="165"/>
      <c r="J62" s="79"/>
      <c r="K62" s="165"/>
      <c r="L62" s="79"/>
      <c r="M62" s="165"/>
      <c r="N62" s="79"/>
      <c r="O62" s="78"/>
      <c r="P62" s="79"/>
      <c r="Q62" s="165"/>
      <c r="R62" s="79"/>
      <c r="S62" s="78"/>
      <c r="T62" s="79"/>
      <c r="U62" s="165"/>
      <c r="V62" s="79"/>
      <c r="W62" s="78"/>
      <c r="X62" s="79"/>
      <c r="Y62" s="165"/>
      <c r="Z62" s="79"/>
      <c r="AA62" s="164"/>
      <c r="AB62" s="75"/>
      <c r="AC62" s="164"/>
      <c r="AD62" s="75"/>
      <c r="AE62" s="164"/>
      <c r="AF62" s="75"/>
      <c r="AG62" s="164"/>
      <c r="AH62" s="75"/>
      <c r="AI62" s="164"/>
      <c r="AJ62" s="240"/>
      <c r="AK62" s="8">
        <v>16</v>
      </c>
      <c r="AL62" s="75"/>
      <c r="AM62" s="75"/>
    </row>
    <row r="63" spans="2:40" s="190" customFormat="1" ht="4.5" customHeight="1" x14ac:dyDescent="0.3">
      <c r="B63" s="130"/>
      <c r="D63" s="191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184"/>
      <c r="AL63" s="75"/>
      <c r="AM63" s="75"/>
      <c r="AN63" s="8"/>
    </row>
    <row r="64" spans="2:40" s="190" customFormat="1" ht="24" customHeight="1" x14ac:dyDescent="0.3">
      <c r="B64" s="130"/>
      <c r="D64" s="191"/>
      <c r="G64" s="78"/>
      <c r="H64" s="79"/>
      <c r="I64" s="78"/>
      <c r="J64" s="79"/>
      <c r="K64" s="78"/>
      <c r="L64" s="79"/>
      <c r="M64" s="78"/>
      <c r="N64" s="79"/>
      <c r="O64" s="78"/>
      <c r="P64" s="79"/>
      <c r="Q64" s="78"/>
      <c r="R64" s="79"/>
      <c r="S64" s="78"/>
      <c r="T64" s="79"/>
      <c r="U64" s="165"/>
      <c r="V64" s="79"/>
      <c r="W64" s="165"/>
      <c r="X64" s="79"/>
      <c r="Y64" s="165"/>
      <c r="Z64" s="79"/>
      <c r="AA64" s="78"/>
      <c r="AB64" s="79"/>
      <c r="AC64" s="165"/>
      <c r="AD64" s="79"/>
      <c r="AE64" s="78"/>
      <c r="AF64" s="79"/>
      <c r="AG64" s="78"/>
      <c r="AH64" s="79"/>
      <c r="AI64" s="165"/>
      <c r="AJ64" s="184"/>
      <c r="AK64" s="75"/>
      <c r="AL64" s="75"/>
      <c r="AM64" s="75"/>
      <c r="AN64" s="8"/>
    </row>
    <row r="65" spans="2:39" s="190" customFormat="1" ht="17.25" x14ac:dyDescent="0.3">
      <c r="B65" s="130"/>
      <c r="D65" s="191"/>
      <c r="AJ65" s="63"/>
      <c r="AK65" s="75"/>
      <c r="AL65" s="75"/>
      <c r="AM65" s="75"/>
    </row>
    <row r="66" spans="2:39" s="1" customFormat="1" x14ac:dyDescent="0.25">
      <c r="D66" s="4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AD66" s="110"/>
      <c r="AE66" s="110"/>
      <c r="AF66" s="110"/>
      <c r="AG66" s="110"/>
      <c r="AH66" s="110"/>
      <c r="AI66" s="110"/>
      <c r="AJ66" s="102"/>
      <c r="AK66" s="75"/>
      <c r="AL66" s="75"/>
      <c r="AM66" s="75"/>
    </row>
    <row r="67" spans="2:39" s="1" customFormat="1" x14ac:dyDescent="0.25">
      <c r="D67" s="4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AD67" s="110"/>
      <c r="AE67" s="110"/>
      <c r="AF67" s="110"/>
      <c r="AG67" s="110"/>
      <c r="AH67" s="110"/>
      <c r="AI67" s="110"/>
      <c r="AJ67" s="102"/>
      <c r="AK67" s="75"/>
      <c r="AL67" s="75"/>
      <c r="AM67" s="75"/>
    </row>
    <row r="68" spans="2:39" s="1" customFormat="1" x14ac:dyDescent="0.25">
      <c r="D68" s="4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AD68" s="110"/>
      <c r="AE68" s="110"/>
      <c r="AF68" s="110"/>
      <c r="AG68" s="110"/>
      <c r="AH68" s="110"/>
      <c r="AI68" s="110"/>
      <c r="AJ68" s="102"/>
      <c r="AK68" s="75"/>
      <c r="AL68" s="75"/>
      <c r="AM68" s="75"/>
    </row>
    <row r="69" spans="2:39" s="1" customFormat="1" x14ac:dyDescent="0.25">
      <c r="D69" s="4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AD69" s="110"/>
      <c r="AE69" s="110"/>
      <c r="AF69" s="110"/>
      <c r="AG69" s="110"/>
      <c r="AH69" s="110"/>
      <c r="AI69" s="110"/>
      <c r="AJ69" s="102"/>
      <c r="AK69" s="5"/>
    </row>
    <row r="70" spans="2:39" s="1" customFormat="1" x14ac:dyDescent="0.25">
      <c r="D70" s="4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AD70" s="110"/>
      <c r="AE70" s="110"/>
      <c r="AF70" s="110"/>
      <c r="AG70" s="110"/>
      <c r="AH70" s="110"/>
      <c r="AI70" s="110"/>
      <c r="AJ70" s="102"/>
      <c r="AK70" s="5"/>
    </row>
    <row r="71" spans="2:39" s="1" customFormat="1" x14ac:dyDescent="0.25">
      <c r="D71" s="4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AD71" s="110"/>
      <c r="AE71" s="110"/>
      <c r="AF71" s="110"/>
      <c r="AG71" s="110"/>
      <c r="AH71" s="110"/>
      <c r="AI71" s="110"/>
      <c r="AJ71" s="102"/>
      <c r="AK71" s="5"/>
    </row>
    <row r="72" spans="2:39" s="1" customFormat="1" x14ac:dyDescent="0.25">
      <c r="D72" s="4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AD72" s="110"/>
      <c r="AE72" s="110"/>
      <c r="AF72" s="110"/>
      <c r="AG72" s="110"/>
      <c r="AH72" s="110"/>
      <c r="AI72" s="110"/>
      <c r="AJ72" s="102"/>
      <c r="AK72" s="5"/>
    </row>
    <row r="73" spans="2:39" s="1" customFormat="1" x14ac:dyDescent="0.25">
      <c r="D73" s="4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AD73" s="110"/>
      <c r="AE73" s="110"/>
      <c r="AF73" s="110"/>
      <c r="AG73" s="110"/>
      <c r="AH73" s="110"/>
      <c r="AI73" s="110"/>
      <c r="AJ73" s="102"/>
      <c r="AK73" s="5"/>
    </row>
    <row r="74" spans="2:39" s="1" customFormat="1" x14ac:dyDescent="0.25">
      <c r="D74" s="4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AD74" s="110"/>
      <c r="AE74" s="110"/>
      <c r="AF74" s="110"/>
      <c r="AG74" s="110"/>
      <c r="AH74" s="110"/>
      <c r="AI74" s="110"/>
      <c r="AJ74" s="102"/>
      <c r="AK74" s="5"/>
    </row>
    <row r="75" spans="2:39" s="1" customFormat="1" x14ac:dyDescent="0.25">
      <c r="D75" s="4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AD75" s="110"/>
      <c r="AE75" s="110"/>
      <c r="AF75" s="110"/>
      <c r="AG75" s="110"/>
      <c r="AH75" s="110"/>
      <c r="AI75" s="110"/>
      <c r="AJ75" s="102"/>
      <c r="AK75" s="5"/>
    </row>
    <row r="76" spans="2:39" s="1" customFormat="1" x14ac:dyDescent="0.25">
      <c r="D76" s="4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AD76" s="110"/>
      <c r="AE76" s="110"/>
      <c r="AF76" s="110"/>
      <c r="AG76" s="110"/>
      <c r="AH76" s="110"/>
      <c r="AI76" s="110"/>
      <c r="AJ76" s="102"/>
      <c r="AK76" s="5"/>
    </row>
    <row r="77" spans="2:39" s="1" customFormat="1" x14ac:dyDescent="0.25">
      <c r="D77" s="4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AD77" s="110"/>
      <c r="AE77" s="110"/>
      <c r="AF77" s="110"/>
      <c r="AG77" s="110"/>
      <c r="AH77" s="110"/>
      <c r="AI77" s="110"/>
      <c r="AJ77" s="102"/>
      <c r="AK77" s="5"/>
    </row>
    <row r="78" spans="2:39" s="1" customFormat="1" x14ac:dyDescent="0.25">
      <c r="D78" s="4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AD78" s="110"/>
      <c r="AE78" s="110"/>
      <c r="AF78" s="110"/>
      <c r="AG78" s="110"/>
      <c r="AH78" s="110"/>
      <c r="AI78" s="110"/>
      <c r="AJ78" s="102"/>
      <c r="AK78" s="5"/>
    </row>
    <row r="79" spans="2:39" s="1" customFormat="1" x14ac:dyDescent="0.25">
      <c r="D79" s="4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AD79" s="110"/>
      <c r="AE79" s="110"/>
      <c r="AF79" s="110"/>
      <c r="AG79" s="110"/>
      <c r="AH79" s="110"/>
      <c r="AI79" s="110"/>
      <c r="AJ79" s="102"/>
      <c r="AK79" s="5"/>
    </row>
    <row r="80" spans="2:39" s="1" customFormat="1" x14ac:dyDescent="0.25">
      <c r="D80" s="4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AD80" s="110"/>
      <c r="AE80" s="110"/>
      <c r="AF80" s="110"/>
      <c r="AG80" s="110"/>
      <c r="AH80" s="110"/>
      <c r="AI80" s="110"/>
      <c r="AJ80" s="102"/>
      <c r="AK80" s="5"/>
    </row>
    <row r="81" spans="4:37" s="1" customFormat="1" x14ac:dyDescent="0.25">
      <c r="D81" s="4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AD81" s="110"/>
      <c r="AE81" s="110"/>
      <c r="AF81" s="110"/>
      <c r="AG81" s="110"/>
      <c r="AH81" s="110"/>
      <c r="AI81" s="110"/>
      <c r="AJ81" s="102"/>
      <c r="AK81" s="5"/>
    </row>
    <row r="82" spans="4:37" s="1" customFormat="1" x14ac:dyDescent="0.25">
      <c r="D82" s="4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AD82" s="110"/>
      <c r="AE82" s="110"/>
      <c r="AF82" s="110"/>
      <c r="AG82" s="110"/>
      <c r="AH82" s="110"/>
      <c r="AI82" s="110"/>
      <c r="AJ82" s="102"/>
      <c r="AK82" s="5"/>
    </row>
    <row r="83" spans="4:37" s="1" customFormat="1" x14ac:dyDescent="0.25">
      <c r="D83" s="4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AD83" s="110"/>
      <c r="AE83" s="110"/>
      <c r="AF83" s="110"/>
      <c r="AG83" s="110"/>
      <c r="AH83" s="110"/>
      <c r="AI83" s="110"/>
      <c r="AJ83" s="102"/>
      <c r="AK83" s="5"/>
    </row>
    <row r="84" spans="4:37" s="1" customFormat="1" x14ac:dyDescent="0.25">
      <c r="D84" s="4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AD84" s="110"/>
      <c r="AE84" s="110"/>
      <c r="AF84" s="110"/>
      <c r="AG84" s="110"/>
      <c r="AH84" s="110"/>
      <c r="AI84" s="110"/>
      <c r="AJ84" s="102"/>
      <c r="AK84" s="5"/>
    </row>
    <row r="85" spans="4:37" s="1" customFormat="1" x14ac:dyDescent="0.25">
      <c r="D85" s="4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AD85" s="110"/>
      <c r="AE85" s="110"/>
      <c r="AF85" s="110"/>
      <c r="AG85" s="110"/>
      <c r="AH85" s="110"/>
      <c r="AI85" s="110"/>
      <c r="AJ85" s="102"/>
      <c r="AK85" s="5"/>
    </row>
    <row r="86" spans="4:37" s="1" customFormat="1" x14ac:dyDescent="0.25">
      <c r="D86" s="4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AD86" s="110"/>
      <c r="AE86" s="110"/>
      <c r="AF86" s="110"/>
      <c r="AG86" s="110"/>
      <c r="AH86" s="110"/>
      <c r="AI86" s="110"/>
      <c r="AJ86" s="102"/>
      <c r="AK86" s="5"/>
    </row>
    <row r="87" spans="4:37" s="1" customFormat="1" x14ac:dyDescent="0.25">
      <c r="D87" s="4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AD87" s="110"/>
      <c r="AE87" s="110"/>
      <c r="AF87" s="110"/>
      <c r="AG87" s="110"/>
      <c r="AH87" s="110"/>
      <c r="AI87" s="110"/>
      <c r="AJ87" s="102"/>
      <c r="AK87" s="5"/>
    </row>
    <row r="88" spans="4:37" s="1" customFormat="1" x14ac:dyDescent="0.25">
      <c r="D88" s="4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AD88" s="110"/>
      <c r="AE88" s="110"/>
      <c r="AF88" s="110"/>
      <c r="AG88" s="110"/>
      <c r="AH88" s="110"/>
      <c r="AI88" s="110"/>
      <c r="AJ88" s="102"/>
      <c r="AK88" s="5"/>
    </row>
    <row r="89" spans="4:37" s="1" customFormat="1" x14ac:dyDescent="0.25">
      <c r="D89" s="4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AD89" s="110"/>
      <c r="AE89" s="110"/>
      <c r="AF89" s="110"/>
      <c r="AG89" s="110"/>
      <c r="AH89" s="110"/>
      <c r="AI89" s="110"/>
      <c r="AJ89" s="102"/>
      <c r="AK89" s="5"/>
    </row>
    <row r="90" spans="4:37" s="1" customFormat="1" x14ac:dyDescent="0.25">
      <c r="D90" s="4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AD90" s="110"/>
      <c r="AE90" s="110"/>
      <c r="AF90" s="110"/>
      <c r="AG90" s="110"/>
      <c r="AH90" s="110"/>
      <c r="AI90" s="110"/>
      <c r="AJ90" s="102"/>
      <c r="AK90" s="5"/>
    </row>
    <row r="91" spans="4:37" s="1" customFormat="1" x14ac:dyDescent="0.25">
      <c r="D91" s="4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AD91" s="110"/>
      <c r="AE91" s="110"/>
      <c r="AF91" s="110"/>
      <c r="AG91" s="110"/>
      <c r="AH91" s="110"/>
      <c r="AI91" s="110"/>
      <c r="AJ91" s="102"/>
      <c r="AK91" s="5"/>
    </row>
    <row r="92" spans="4:37" s="1" customFormat="1" x14ac:dyDescent="0.25">
      <c r="D92" s="4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AD92" s="110"/>
      <c r="AE92" s="110"/>
      <c r="AF92" s="110"/>
      <c r="AG92" s="110"/>
      <c r="AH92" s="110"/>
      <c r="AI92" s="110"/>
      <c r="AJ92" s="102"/>
      <c r="AK92" s="5"/>
    </row>
    <row r="93" spans="4:37" s="1" customFormat="1" x14ac:dyDescent="0.25">
      <c r="D93" s="4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AD93" s="110"/>
      <c r="AE93" s="110"/>
      <c r="AF93" s="110"/>
      <c r="AG93" s="110"/>
      <c r="AH93" s="110"/>
      <c r="AI93" s="110"/>
      <c r="AJ93" s="102"/>
      <c r="AK93" s="5"/>
    </row>
    <row r="94" spans="4:37" s="1" customFormat="1" x14ac:dyDescent="0.25">
      <c r="D94" s="4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AD94" s="110"/>
      <c r="AE94" s="110"/>
      <c r="AF94" s="110"/>
      <c r="AG94" s="110"/>
      <c r="AH94" s="110"/>
      <c r="AI94" s="110"/>
      <c r="AJ94" s="102"/>
      <c r="AK94" s="5"/>
    </row>
    <row r="95" spans="4:37" s="1" customFormat="1" x14ac:dyDescent="0.25">
      <c r="D95" s="4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AD95" s="110"/>
      <c r="AE95" s="110"/>
      <c r="AF95" s="110"/>
      <c r="AG95" s="110"/>
      <c r="AH95" s="110"/>
      <c r="AI95" s="110"/>
      <c r="AJ95" s="102"/>
    </row>
    <row r="96" spans="4:37" s="1" customFormat="1" x14ac:dyDescent="0.25">
      <c r="D96" s="4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AD96" s="110"/>
      <c r="AE96" s="110"/>
      <c r="AF96" s="110"/>
      <c r="AG96" s="110"/>
      <c r="AH96" s="110"/>
      <c r="AI96" s="110"/>
      <c r="AJ96" s="102"/>
    </row>
    <row r="97" spans="4:36" s="1" customFormat="1" x14ac:dyDescent="0.25">
      <c r="D97" s="4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AD97" s="110"/>
      <c r="AE97" s="110"/>
      <c r="AF97" s="110"/>
      <c r="AG97" s="110"/>
      <c r="AH97" s="110"/>
      <c r="AI97" s="110"/>
      <c r="AJ97" s="102"/>
    </row>
    <row r="98" spans="4:36" s="1" customFormat="1" x14ac:dyDescent="0.25">
      <c r="D98" s="4"/>
      <c r="I98" s="110"/>
      <c r="J98" s="110"/>
      <c r="K98" s="110"/>
      <c r="L98" s="110"/>
      <c r="M98" s="110"/>
      <c r="N98" s="110"/>
      <c r="O98" s="110"/>
      <c r="P98" s="110"/>
      <c r="Q98" s="110"/>
      <c r="R98" s="110"/>
      <c r="AD98" s="110"/>
      <c r="AE98" s="110"/>
      <c r="AF98" s="110"/>
      <c r="AG98" s="110"/>
      <c r="AH98" s="110"/>
      <c r="AI98" s="110"/>
      <c r="AJ98" s="102"/>
    </row>
    <row r="99" spans="4:36" s="1" customFormat="1" x14ac:dyDescent="0.25">
      <c r="D99" s="4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AD99" s="110"/>
      <c r="AE99" s="110"/>
      <c r="AF99" s="110"/>
      <c r="AG99" s="110"/>
      <c r="AH99" s="110"/>
      <c r="AI99" s="110"/>
      <c r="AJ99" s="102"/>
    </row>
    <row r="100" spans="4:36" s="1" customFormat="1" x14ac:dyDescent="0.25">
      <c r="D100" s="4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AD100" s="110"/>
      <c r="AE100" s="110"/>
      <c r="AF100" s="110"/>
      <c r="AG100" s="110"/>
      <c r="AH100" s="110"/>
      <c r="AI100" s="110"/>
      <c r="AJ100" s="102"/>
    </row>
    <row r="101" spans="4:36" s="1" customFormat="1" x14ac:dyDescent="0.25">
      <c r="D101" s="4"/>
      <c r="I101" s="110"/>
      <c r="J101" s="110"/>
      <c r="K101" s="110"/>
      <c r="L101" s="110"/>
      <c r="M101" s="110"/>
      <c r="N101" s="110"/>
      <c r="O101" s="110"/>
      <c r="P101" s="110"/>
      <c r="Q101" s="110"/>
      <c r="R101" s="110"/>
      <c r="AD101" s="110"/>
      <c r="AE101" s="110"/>
      <c r="AF101" s="110"/>
      <c r="AG101" s="110"/>
      <c r="AH101" s="110"/>
      <c r="AI101" s="110"/>
      <c r="AJ101" s="102"/>
    </row>
    <row r="102" spans="4:36" s="1" customFormat="1" x14ac:dyDescent="0.25">
      <c r="D102" s="4"/>
      <c r="I102" s="110"/>
      <c r="J102" s="110"/>
      <c r="K102" s="110"/>
      <c r="L102" s="110"/>
      <c r="M102" s="110"/>
      <c r="N102" s="110"/>
      <c r="O102" s="110"/>
      <c r="P102" s="110"/>
      <c r="Q102" s="110"/>
      <c r="R102" s="110"/>
      <c r="AD102" s="110"/>
      <c r="AE102" s="110"/>
      <c r="AF102" s="110"/>
      <c r="AG102" s="110"/>
      <c r="AH102" s="110"/>
      <c r="AI102" s="110"/>
      <c r="AJ102" s="102"/>
    </row>
    <row r="103" spans="4:36" s="1" customFormat="1" x14ac:dyDescent="0.25">
      <c r="D103" s="4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  <c r="AD103" s="110"/>
      <c r="AE103" s="110"/>
      <c r="AF103" s="110"/>
      <c r="AG103" s="110"/>
      <c r="AH103" s="110"/>
      <c r="AI103" s="110"/>
      <c r="AJ103" s="102"/>
    </row>
    <row r="104" spans="4:36" s="1" customFormat="1" x14ac:dyDescent="0.25">
      <c r="D104" s="4"/>
      <c r="I104" s="110"/>
      <c r="J104" s="110"/>
      <c r="K104" s="110"/>
      <c r="L104" s="110"/>
      <c r="M104" s="110"/>
      <c r="N104" s="110"/>
      <c r="O104" s="110"/>
      <c r="P104" s="110"/>
      <c r="Q104" s="110"/>
      <c r="R104" s="110"/>
      <c r="AD104" s="110"/>
      <c r="AE104" s="110"/>
      <c r="AF104" s="110"/>
      <c r="AG104" s="110"/>
      <c r="AH104" s="110"/>
      <c r="AI104" s="110"/>
      <c r="AJ104" s="102"/>
    </row>
    <row r="105" spans="4:36" s="1" customFormat="1" x14ac:dyDescent="0.25">
      <c r="D105" s="4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  <c r="AD105" s="110"/>
      <c r="AE105" s="110"/>
      <c r="AF105" s="110"/>
      <c r="AG105" s="110"/>
      <c r="AH105" s="110"/>
      <c r="AI105" s="110"/>
      <c r="AJ105" s="102"/>
    </row>
    <row r="106" spans="4:36" s="1" customFormat="1" x14ac:dyDescent="0.25">
      <c r="D106" s="4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  <c r="AD106" s="110"/>
      <c r="AE106" s="110"/>
      <c r="AF106" s="110"/>
      <c r="AG106" s="110"/>
      <c r="AH106" s="110"/>
      <c r="AI106" s="110"/>
      <c r="AJ106" s="102"/>
    </row>
    <row r="107" spans="4:36" s="1" customFormat="1" x14ac:dyDescent="0.25">
      <c r="D107" s="4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AD107" s="110"/>
      <c r="AE107" s="110"/>
      <c r="AF107" s="110"/>
      <c r="AG107" s="110"/>
      <c r="AH107" s="110"/>
      <c r="AI107" s="110"/>
      <c r="AJ107" s="102"/>
    </row>
    <row r="108" spans="4:36" s="1" customFormat="1" x14ac:dyDescent="0.25">
      <c r="D108" s="4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  <c r="AD108" s="110"/>
      <c r="AE108" s="110"/>
      <c r="AF108" s="110"/>
      <c r="AG108" s="110"/>
      <c r="AH108" s="110"/>
      <c r="AI108" s="110"/>
      <c r="AJ108" s="102"/>
    </row>
    <row r="109" spans="4:36" s="1" customFormat="1" x14ac:dyDescent="0.25">
      <c r="D109" s="4"/>
      <c r="I109" s="110"/>
      <c r="J109" s="110"/>
      <c r="K109" s="110"/>
      <c r="L109" s="110"/>
      <c r="M109" s="110"/>
      <c r="N109" s="110"/>
      <c r="O109" s="110"/>
      <c r="P109" s="110"/>
      <c r="Q109" s="110"/>
      <c r="R109" s="110"/>
      <c r="AD109" s="110"/>
      <c r="AE109" s="110"/>
      <c r="AF109" s="110"/>
      <c r="AG109" s="110"/>
      <c r="AH109" s="110"/>
      <c r="AI109" s="110"/>
      <c r="AJ109" s="102"/>
    </row>
    <row r="110" spans="4:36" s="1" customFormat="1" x14ac:dyDescent="0.25">
      <c r="D110" s="4"/>
      <c r="I110" s="110"/>
      <c r="J110" s="110"/>
      <c r="K110" s="110"/>
      <c r="L110" s="110"/>
      <c r="M110" s="110"/>
      <c r="N110" s="110"/>
      <c r="O110" s="110"/>
      <c r="P110" s="110"/>
      <c r="Q110" s="110"/>
      <c r="R110" s="110"/>
      <c r="AD110" s="110"/>
      <c r="AE110" s="110"/>
      <c r="AF110" s="110"/>
      <c r="AG110" s="110"/>
      <c r="AH110" s="110"/>
      <c r="AI110" s="110"/>
      <c r="AJ110" s="102"/>
    </row>
  </sheetData>
  <mergeCells count="9">
    <mergeCell ref="G12:AJ12"/>
    <mergeCell ref="B1:AL1"/>
    <mergeCell ref="A2:AL2"/>
    <mergeCell ref="A3:AL3"/>
    <mergeCell ref="A10:AL10"/>
    <mergeCell ref="D6:E6"/>
    <mergeCell ref="D8:E8"/>
    <mergeCell ref="B6:C6"/>
    <mergeCell ref="B8:C8"/>
  </mergeCells>
  <pageMargins left="0.70866141732283472" right="0.70866141732283472" top="0.74803149606299213" bottom="0.74803149606299213" header="0.31496062992125984" footer="0.31496062992125984"/>
  <pageSetup scale="76" orientation="landscape" r:id="rId1"/>
  <rowBreaks count="1" manualBreakCount="1">
    <brk id="44" max="3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V101"/>
  <sheetViews>
    <sheetView showGridLines="0" zoomScale="77" zoomScaleNormal="77" workbookViewId="0">
      <selection activeCell="G11" sqref="G11:AT11"/>
    </sheetView>
  </sheetViews>
  <sheetFormatPr baseColWidth="10" defaultRowHeight="15" x14ac:dyDescent="0.25"/>
  <cols>
    <col min="1" max="1" width="1.85546875" customWidth="1"/>
    <col min="2" max="2" width="9.7109375" style="39" customWidth="1"/>
    <col min="3" max="3" width="9.42578125" customWidth="1"/>
    <col min="4" max="4" width="18.7109375" style="4" customWidth="1"/>
    <col min="5" max="5" width="24.28515625" style="1" customWidth="1"/>
    <col min="6" max="6" width="7.7109375" customWidth="1"/>
    <col min="7" max="7" width="2.140625" customWidth="1"/>
    <col min="8" max="8" width="0.85546875" customWidth="1"/>
    <col min="9" max="9" width="2.140625" customWidth="1"/>
    <col min="10" max="10" width="0.85546875" customWidth="1"/>
    <col min="11" max="11" width="2.140625" customWidth="1"/>
    <col min="12" max="12" width="0.85546875" customWidth="1"/>
    <col min="13" max="13" width="2.140625" customWidth="1"/>
    <col min="14" max="14" width="2.85546875" customWidth="1"/>
    <col min="15" max="15" width="2.140625" customWidth="1"/>
    <col min="16" max="16" width="0.85546875" customWidth="1"/>
    <col min="17" max="17" width="2.140625" customWidth="1"/>
    <col min="18" max="18" width="3" customWidth="1"/>
    <col min="19" max="19" width="2.140625" customWidth="1"/>
    <col min="20" max="20" width="1.28515625" customWidth="1"/>
    <col min="21" max="21" width="2.140625" customWidth="1"/>
    <col min="22" max="22" width="1.28515625" customWidth="1"/>
    <col min="23" max="23" width="2.140625" customWidth="1"/>
    <col min="24" max="24" width="1.28515625" customWidth="1"/>
    <col min="25" max="25" width="2.140625" customWidth="1"/>
    <col min="26" max="26" width="2.5703125" customWidth="1"/>
    <col min="27" max="27" width="2.140625" customWidth="1"/>
    <col min="28" max="28" width="1.28515625" customWidth="1"/>
    <col min="29" max="29" width="2.140625" customWidth="1"/>
    <col min="30" max="30" width="1.28515625" customWidth="1"/>
    <col min="31" max="31" width="2.140625" customWidth="1"/>
    <col min="32" max="32" width="1.28515625" customWidth="1"/>
    <col min="33" max="33" width="2.140625" customWidth="1"/>
    <col min="34" max="34" width="3" customWidth="1"/>
    <col min="35" max="35" width="2.140625" customWidth="1"/>
    <col min="36" max="36" width="1" customWidth="1"/>
    <col min="37" max="37" width="2.140625" customWidth="1"/>
    <col min="38" max="38" width="2.42578125" customWidth="1"/>
    <col min="39" max="39" width="2.140625" customWidth="1"/>
    <col min="40" max="40" width="1.28515625" customWidth="1"/>
    <col min="41" max="41" width="2.140625" customWidth="1"/>
    <col min="42" max="42" width="1.28515625" customWidth="1"/>
    <col min="43" max="43" width="2.140625" customWidth="1"/>
    <col min="44" max="44" width="1.28515625" customWidth="1"/>
    <col min="45" max="45" width="2.140625" customWidth="1"/>
    <col min="46" max="46" width="2.7109375" customWidth="1"/>
    <col min="47" max="47" width="9.28515625" customWidth="1"/>
    <col min="48" max="48" width="11.7109375" customWidth="1"/>
  </cols>
  <sheetData>
    <row r="1" spans="1:48" ht="28.5" customHeight="1" x14ac:dyDescent="0.35">
      <c r="A1" s="255" t="s">
        <v>29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  <c r="AM1" s="255"/>
      <c r="AN1" s="255"/>
      <c r="AO1" s="255"/>
      <c r="AP1" s="255"/>
      <c r="AQ1" s="255"/>
      <c r="AR1" s="255"/>
      <c r="AS1" s="255"/>
      <c r="AT1" s="255"/>
      <c r="AU1" s="255"/>
      <c r="AV1" s="255"/>
    </row>
    <row r="2" spans="1:48" ht="23.25" x14ac:dyDescent="0.35">
      <c r="A2" s="255" t="s">
        <v>28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  <c r="AM2" s="255"/>
      <c r="AN2" s="255"/>
      <c r="AO2" s="255"/>
      <c r="AP2" s="255"/>
      <c r="AQ2" s="255"/>
      <c r="AR2" s="255"/>
      <c r="AS2" s="255"/>
      <c r="AT2" s="255"/>
      <c r="AU2" s="255"/>
      <c r="AV2" s="255"/>
    </row>
    <row r="3" spans="1:48" ht="23.25" x14ac:dyDescent="0.35">
      <c r="A3" s="255" t="s">
        <v>90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255"/>
      <c r="AH3" s="255"/>
      <c r="AI3" s="255"/>
      <c r="AJ3" s="255"/>
      <c r="AK3" s="255"/>
      <c r="AL3" s="255"/>
      <c r="AM3" s="255"/>
      <c r="AN3" s="255"/>
      <c r="AO3" s="255"/>
      <c r="AP3" s="255"/>
      <c r="AQ3" s="255"/>
      <c r="AR3" s="255"/>
      <c r="AS3" s="255"/>
      <c r="AT3" s="255"/>
      <c r="AU3" s="255"/>
      <c r="AV3" s="255"/>
    </row>
    <row r="6" spans="1:48" ht="23.25" x14ac:dyDescent="0.35">
      <c r="A6" s="255" t="s">
        <v>89</v>
      </c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H6" s="255"/>
      <c r="AI6" s="255"/>
      <c r="AJ6" s="255"/>
      <c r="AK6" s="255"/>
      <c r="AL6" s="255"/>
      <c r="AM6" s="255"/>
      <c r="AN6" s="255"/>
      <c r="AO6" s="255"/>
      <c r="AP6" s="255"/>
      <c r="AQ6" s="255"/>
      <c r="AR6" s="255"/>
      <c r="AS6" s="255"/>
      <c r="AT6" s="255"/>
      <c r="AU6" s="255"/>
      <c r="AV6" s="255"/>
    </row>
    <row r="7" spans="1:48" x14ac:dyDescent="0.25">
      <c r="B7" s="258" t="s">
        <v>68</v>
      </c>
      <c r="C7" s="259"/>
      <c r="D7" s="256">
        <v>42919</v>
      </c>
      <c r="E7" s="248"/>
      <c r="H7" s="125"/>
      <c r="I7" s="125"/>
      <c r="J7" s="125"/>
      <c r="K7" s="125"/>
      <c r="L7" s="125"/>
    </row>
    <row r="8" spans="1:48" ht="4.5" customHeight="1" x14ac:dyDescent="0.25">
      <c r="B8" s="38"/>
      <c r="C8" s="38"/>
      <c r="D8" s="125"/>
      <c r="E8"/>
      <c r="H8" s="125"/>
      <c r="I8" s="125"/>
      <c r="J8" s="125"/>
      <c r="K8" s="125"/>
      <c r="L8" s="125"/>
    </row>
    <row r="9" spans="1:48" x14ac:dyDescent="0.25">
      <c r="B9" s="258" t="s">
        <v>69</v>
      </c>
      <c r="C9" s="259"/>
      <c r="D9" s="247">
        <v>0.52569444444444446</v>
      </c>
      <c r="E9" s="248"/>
      <c r="H9" s="125"/>
      <c r="I9" s="125"/>
      <c r="J9" s="125"/>
      <c r="K9" s="125"/>
      <c r="L9" s="125"/>
    </row>
    <row r="10" spans="1:48" x14ac:dyDescent="0.25">
      <c r="D10"/>
      <c r="E10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</row>
    <row r="11" spans="1:48" ht="19.5" customHeight="1" x14ac:dyDescent="0.25">
      <c r="B11" s="40" t="s">
        <v>18</v>
      </c>
      <c r="C11" s="41" t="s">
        <v>19</v>
      </c>
      <c r="D11" s="41" t="s">
        <v>25</v>
      </c>
      <c r="E11" s="45"/>
      <c r="F11" s="41" t="s">
        <v>24</v>
      </c>
      <c r="G11" s="257" t="s">
        <v>23</v>
      </c>
      <c r="H11" s="257"/>
      <c r="I11" s="257"/>
      <c r="J11" s="257"/>
      <c r="K11" s="257"/>
      <c r="L11" s="257"/>
      <c r="M11" s="257"/>
      <c r="N11" s="257"/>
      <c r="O11" s="257"/>
      <c r="P11" s="257"/>
      <c r="Q11" s="257"/>
      <c r="R11" s="257"/>
      <c r="S11" s="257"/>
      <c r="T11" s="257"/>
      <c r="U11" s="257"/>
      <c r="V11" s="257"/>
      <c r="W11" s="257"/>
      <c r="X11" s="257"/>
      <c r="Y11" s="257"/>
      <c r="Z11" s="257"/>
      <c r="AA11" s="257"/>
      <c r="AB11" s="257"/>
      <c r="AC11" s="257"/>
      <c r="AD11" s="257"/>
      <c r="AE11" s="257"/>
      <c r="AF11" s="257"/>
      <c r="AG11" s="257"/>
      <c r="AH11" s="257"/>
      <c r="AI11" s="257"/>
      <c r="AJ11" s="257"/>
      <c r="AK11" s="257"/>
      <c r="AL11" s="257"/>
      <c r="AM11" s="257"/>
      <c r="AN11" s="257"/>
      <c r="AO11" s="257"/>
      <c r="AP11" s="257"/>
      <c r="AQ11" s="257"/>
      <c r="AR11" s="257"/>
      <c r="AS11" s="257"/>
      <c r="AT11" s="257"/>
      <c r="AU11" s="45" t="s">
        <v>6</v>
      </c>
      <c r="AV11" s="40" t="s">
        <v>20</v>
      </c>
    </row>
    <row r="12" spans="1:48" s="6" customFormat="1" ht="23.25" customHeight="1" x14ac:dyDescent="0.35">
      <c r="B12" s="138"/>
      <c r="C12" s="8"/>
      <c r="D12" s="7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71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8"/>
      <c r="AV12" s="15"/>
    </row>
    <row r="13" spans="1:48" s="6" customFormat="1" ht="22.5" customHeight="1" x14ac:dyDescent="0.35">
      <c r="B13" s="138">
        <v>1</v>
      </c>
      <c r="C13" s="8">
        <v>19</v>
      </c>
      <c r="D13" s="94" t="s">
        <v>46</v>
      </c>
      <c r="E13" s="99"/>
      <c r="F13" s="3" t="s">
        <v>16</v>
      </c>
      <c r="G13" s="114"/>
      <c r="H13" s="73"/>
      <c r="I13" s="114"/>
      <c r="J13" s="73"/>
      <c r="K13" s="114"/>
      <c r="L13" s="73"/>
      <c r="M13" s="72"/>
      <c r="N13" s="73"/>
      <c r="O13" s="114"/>
      <c r="P13" s="73"/>
      <c r="Q13" s="114"/>
      <c r="R13" s="73"/>
      <c r="S13" s="114"/>
      <c r="T13" s="73"/>
      <c r="U13" s="114"/>
      <c r="V13" s="73"/>
      <c r="W13" s="114"/>
      <c r="X13" s="73"/>
      <c r="Y13" s="72"/>
      <c r="Z13" s="73"/>
      <c r="AA13" s="114"/>
      <c r="AB13" s="73"/>
      <c r="AC13" s="114"/>
      <c r="AD13" s="73"/>
      <c r="AE13" s="114"/>
      <c r="AF13" s="73"/>
      <c r="AG13" s="72"/>
      <c r="AH13" s="73"/>
      <c r="AI13" s="114"/>
      <c r="AJ13" s="73"/>
      <c r="AK13" s="72"/>
      <c r="AL13" s="73"/>
      <c r="AM13" s="114"/>
      <c r="AN13" s="73"/>
      <c r="AO13" s="72"/>
      <c r="AP13" s="73"/>
      <c r="AQ13" s="114"/>
      <c r="AR13" s="73"/>
      <c r="AS13" s="114"/>
      <c r="AT13" s="73"/>
      <c r="AU13" s="261">
        <v>32</v>
      </c>
      <c r="AV13" s="16"/>
    </row>
    <row r="14" spans="1:48" s="6" customFormat="1" ht="8.25" customHeight="1" x14ac:dyDescent="0.35">
      <c r="B14" s="138"/>
      <c r="C14" s="8"/>
      <c r="D14" s="7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261"/>
      <c r="AV14" s="17"/>
    </row>
    <row r="15" spans="1:48" s="6" customFormat="1" ht="23.25" customHeight="1" x14ac:dyDescent="0.35">
      <c r="B15" s="138"/>
      <c r="G15" s="114"/>
      <c r="H15" s="73"/>
      <c r="I15" s="114"/>
      <c r="J15" s="73"/>
      <c r="K15" s="114"/>
      <c r="L15" s="73"/>
      <c r="M15" s="114"/>
      <c r="N15" s="73"/>
      <c r="O15" s="114"/>
      <c r="P15" s="73"/>
      <c r="Q15" s="114"/>
      <c r="R15" s="73"/>
      <c r="S15" s="114"/>
      <c r="T15" s="73"/>
      <c r="U15" s="114"/>
      <c r="V15" s="73"/>
      <c r="W15" s="114"/>
      <c r="X15" s="73"/>
      <c r="Y15" s="114"/>
      <c r="Z15" s="73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261"/>
      <c r="AV15" s="17"/>
    </row>
    <row r="16" spans="1:48" s="99" customFormat="1" ht="8.25" customHeight="1" x14ac:dyDescent="0.35">
      <c r="B16" s="138"/>
      <c r="C16" s="8"/>
      <c r="D16" s="98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261"/>
      <c r="AV16" s="36"/>
    </row>
    <row r="17" spans="2:48" s="99" customFormat="1" ht="23.25" customHeight="1" x14ac:dyDescent="0.35">
      <c r="B17" s="138"/>
      <c r="C17" s="8"/>
      <c r="D17" s="98"/>
      <c r="G17" s="114"/>
      <c r="H17" s="73"/>
      <c r="I17" s="114"/>
      <c r="J17" s="73"/>
      <c r="K17" s="114"/>
      <c r="L17" s="73"/>
      <c r="M17" s="72"/>
      <c r="N17" s="73"/>
      <c r="O17" s="114"/>
      <c r="P17" s="73"/>
      <c r="Q17" s="72"/>
      <c r="R17" s="73"/>
      <c r="S17" s="114"/>
      <c r="T17" s="73"/>
      <c r="U17" s="72"/>
      <c r="V17" s="73"/>
      <c r="W17" s="114"/>
      <c r="X17" s="73"/>
      <c r="Y17" s="114"/>
      <c r="Z17" s="73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261"/>
      <c r="AV17" s="36"/>
    </row>
    <row r="18" spans="2:48" ht="19.5" customHeight="1" x14ac:dyDescent="0.25">
      <c r="B18" s="139"/>
      <c r="C18" s="39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</row>
    <row r="19" spans="2:48" s="6" customFormat="1" ht="22.5" customHeight="1" x14ac:dyDescent="0.35">
      <c r="B19" s="138">
        <v>2</v>
      </c>
      <c r="C19" s="8">
        <v>15</v>
      </c>
      <c r="D19" s="33" t="s">
        <v>47</v>
      </c>
      <c r="E19" s="33"/>
      <c r="F19" s="3" t="s">
        <v>17</v>
      </c>
      <c r="G19" s="113"/>
      <c r="H19" s="70"/>
      <c r="I19" s="113"/>
      <c r="J19" s="70"/>
      <c r="K19" s="113"/>
      <c r="L19" s="70"/>
      <c r="M19" s="69"/>
      <c r="N19" s="70"/>
      <c r="O19" s="113"/>
      <c r="P19" s="70"/>
      <c r="Q19" s="113"/>
      <c r="R19" s="70"/>
      <c r="S19" s="113"/>
      <c r="T19" s="70"/>
      <c r="U19" s="69"/>
      <c r="V19" s="70"/>
      <c r="W19" s="113"/>
      <c r="X19" s="70"/>
      <c r="Y19" s="69"/>
      <c r="Z19" s="70"/>
      <c r="AA19" s="69"/>
      <c r="AB19" s="70"/>
      <c r="AC19" s="69"/>
      <c r="AD19" s="70"/>
      <c r="AE19" s="113"/>
      <c r="AF19" s="70"/>
      <c r="AG19" s="113"/>
      <c r="AH19" s="70"/>
      <c r="AI19" s="113"/>
      <c r="AJ19" s="70"/>
      <c r="AK19" s="113"/>
      <c r="AL19" s="70"/>
      <c r="AM19" s="113"/>
      <c r="AN19" s="70"/>
      <c r="AO19" s="113"/>
      <c r="AP19" s="70"/>
      <c r="AQ19" s="69"/>
      <c r="AR19" s="70"/>
      <c r="AS19" s="113"/>
      <c r="AT19" s="70"/>
      <c r="AU19" s="260">
        <v>31</v>
      </c>
      <c r="AV19" s="28"/>
    </row>
    <row r="20" spans="2:48" s="6" customFormat="1" ht="5.25" customHeight="1" x14ac:dyDescent="0.35">
      <c r="B20" s="138"/>
      <c r="C20" s="8"/>
      <c r="D20" s="7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260"/>
      <c r="AV20" s="28"/>
    </row>
    <row r="21" spans="2:48" s="6" customFormat="1" ht="22.5" customHeight="1" x14ac:dyDescent="0.35">
      <c r="B21" s="138"/>
      <c r="C21" s="8"/>
      <c r="D21" s="7"/>
      <c r="G21" s="113"/>
      <c r="H21" s="70"/>
      <c r="I21" s="113"/>
      <c r="J21" s="70"/>
      <c r="K21" s="113"/>
      <c r="L21" s="70"/>
      <c r="M21" s="113"/>
      <c r="N21" s="70"/>
      <c r="O21" s="113"/>
      <c r="P21" s="70"/>
      <c r="Q21" s="113"/>
      <c r="R21" s="70"/>
      <c r="S21" s="113"/>
      <c r="T21" s="70"/>
      <c r="U21" s="113"/>
      <c r="V21" s="70"/>
      <c r="W21" s="113"/>
      <c r="X21" s="70"/>
      <c r="Y21" s="69"/>
      <c r="Z21" s="70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260"/>
      <c r="AV21" s="15"/>
    </row>
    <row r="22" spans="2:48" s="99" customFormat="1" ht="5.25" customHeight="1" x14ac:dyDescent="0.35">
      <c r="B22" s="138"/>
      <c r="C22" s="8"/>
      <c r="D22" s="98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260"/>
      <c r="AV22" s="28"/>
    </row>
    <row r="23" spans="2:48" s="99" customFormat="1" ht="22.5" customHeight="1" x14ac:dyDescent="0.35">
      <c r="B23" s="138"/>
      <c r="C23" s="8"/>
      <c r="D23" s="98"/>
      <c r="G23" s="115"/>
      <c r="H23" s="116"/>
      <c r="I23" s="113"/>
      <c r="J23" s="70"/>
      <c r="K23" s="113"/>
      <c r="L23" s="70"/>
      <c r="M23" s="113"/>
      <c r="N23" s="70"/>
      <c r="O23" s="113"/>
      <c r="P23" s="70"/>
      <c r="Q23" s="113"/>
      <c r="R23" s="70"/>
      <c r="S23" s="113"/>
      <c r="T23" s="70"/>
      <c r="U23" s="113"/>
      <c r="V23" s="70"/>
      <c r="W23" s="113"/>
      <c r="X23" s="70"/>
      <c r="Y23" s="69"/>
      <c r="Z23" s="70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260"/>
      <c r="AV23" s="15"/>
    </row>
    <row r="24" spans="2:48" s="6" customFormat="1" ht="23.25" customHeight="1" x14ac:dyDescent="0.35">
      <c r="B24" s="138"/>
      <c r="C24" s="8"/>
      <c r="D24" s="7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8"/>
      <c r="AV24" s="17"/>
    </row>
    <row r="25" spans="2:48" s="6" customFormat="1" ht="22.5" customHeight="1" x14ac:dyDescent="0.35">
      <c r="B25" s="138">
        <v>3</v>
      </c>
      <c r="C25" s="8">
        <v>31</v>
      </c>
      <c r="D25" s="34" t="s">
        <v>88</v>
      </c>
      <c r="E25" s="18"/>
      <c r="F25" s="3" t="s">
        <v>12</v>
      </c>
      <c r="G25" s="114"/>
      <c r="H25" s="73"/>
      <c r="I25" s="114"/>
      <c r="J25" s="73"/>
      <c r="K25" s="114"/>
      <c r="L25" s="73"/>
      <c r="M25" s="72"/>
      <c r="N25" s="73"/>
      <c r="O25" s="72"/>
      <c r="P25" s="73"/>
      <c r="Q25" s="72"/>
      <c r="R25" s="73"/>
      <c r="S25" s="72"/>
      <c r="T25" s="73"/>
      <c r="U25" s="114"/>
      <c r="V25" s="73"/>
      <c r="W25" s="114"/>
      <c r="X25" s="73"/>
      <c r="Y25" s="72"/>
      <c r="Z25" s="73"/>
      <c r="AA25" s="72"/>
      <c r="AB25" s="73"/>
      <c r="AC25" s="114"/>
      <c r="AD25" s="73"/>
      <c r="AE25" s="114"/>
      <c r="AF25" s="73"/>
      <c r="AG25" s="72"/>
      <c r="AH25" s="73"/>
      <c r="AI25" s="114"/>
      <c r="AJ25" s="73"/>
      <c r="AK25" s="114"/>
      <c r="AL25" s="73"/>
      <c r="AM25" s="114"/>
      <c r="AN25" s="73"/>
      <c r="AO25" s="114"/>
      <c r="AP25" s="73"/>
      <c r="AQ25" s="72"/>
      <c r="AR25" s="73"/>
      <c r="AS25" s="72"/>
      <c r="AT25" s="73"/>
      <c r="AU25" s="261">
        <v>19</v>
      </c>
      <c r="AV25" s="16"/>
    </row>
    <row r="26" spans="2:48" s="6" customFormat="1" ht="6.75" customHeight="1" x14ac:dyDescent="0.35">
      <c r="B26" s="138"/>
      <c r="C26" s="8"/>
      <c r="D26" s="7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261"/>
      <c r="AV26" s="17"/>
    </row>
    <row r="27" spans="2:48" s="6" customFormat="1" ht="21.75" customHeight="1" x14ac:dyDescent="0.35">
      <c r="B27" s="138"/>
      <c r="C27" s="8"/>
      <c r="D27" s="7"/>
      <c r="G27" s="72"/>
      <c r="H27" s="73"/>
      <c r="I27" s="114"/>
      <c r="J27" s="73"/>
      <c r="K27" s="114"/>
      <c r="L27" s="73"/>
      <c r="M27" s="72"/>
      <c r="N27" s="73"/>
      <c r="O27" s="114"/>
      <c r="P27" s="73"/>
      <c r="Q27" s="114"/>
      <c r="R27" s="73"/>
      <c r="S27" s="114"/>
      <c r="T27" s="73"/>
      <c r="U27" s="114"/>
      <c r="V27" s="73"/>
      <c r="W27" s="114"/>
      <c r="X27" s="73"/>
      <c r="Y27" s="114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261"/>
      <c r="AV27" s="17"/>
    </row>
    <row r="28" spans="2:48" s="99" customFormat="1" ht="8.25" customHeight="1" x14ac:dyDescent="0.35">
      <c r="B28" s="138"/>
      <c r="C28" s="8"/>
      <c r="D28" s="98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261"/>
      <c r="AV28" s="36"/>
    </row>
    <row r="29" spans="2:48" s="99" customFormat="1" ht="21" customHeight="1" x14ac:dyDescent="0.35">
      <c r="B29" s="138"/>
      <c r="C29" s="8"/>
      <c r="D29" s="98"/>
      <c r="G29" s="72"/>
      <c r="H29" s="73"/>
      <c r="I29" s="72"/>
      <c r="J29" s="73"/>
      <c r="K29" s="72"/>
      <c r="L29" s="73"/>
      <c r="M29" s="72"/>
      <c r="N29" s="73"/>
      <c r="O29" s="72"/>
      <c r="P29" s="73"/>
      <c r="Q29" s="72"/>
      <c r="R29" s="73"/>
      <c r="S29" s="72"/>
      <c r="T29" s="73"/>
      <c r="U29" s="72"/>
      <c r="V29" s="73"/>
      <c r="W29" s="72"/>
      <c r="X29" s="73"/>
      <c r="Y29" s="72"/>
      <c r="Z29" s="73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261"/>
      <c r="AV29" s="36"/>
    </row>
    <row r="30" spans="2:48" s="99" customFormat="1" ht="6.75" customHeight="1" x14ac:dyDescent="0.35">
      <c r="B30" s="138"/>
      <c r="C30" s="8"/>
      <c r="D30" s="98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36"/>
    </row>
    <row r="31" spans="2:48" s="6" customFormat="1" ht="27.75" customHeight="1" x14ac:dyDescent="0.35">
      <c r="B31" s="138"/>
      <c r="C31" s="8"/>
      <c r="D31" s="7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8"/>
      <c r="AV31" s="17"/>
    </row>
    <row r="32" spans="2:48" s="6" customFormat="1" ht="22.5" customHeight="1" x14ac:dyDescent="0.35">
      <c r="B32" s="138">
        <v>4</v>
      </c>
      <c r="C32" s="8">
        <v>27</v>
      </c>
      <c r="D32" s="34" t="s">
        <v>45</v>
      </c>
      <c r="E32" s="18"/>
      <c r="F32" s="3" t="s">
        <v>12</v>
      </c>
      <c r="G32" s="72"/>
      <c r="H32" s="73"/>
      <c r="I32" s="114"/>
      <c r="J32" s="73"/>
      <c r="K32" s="72"/>
      <c r="L32" s="73"/>
      <c r="M32" s="72"/>
      <c r="N32" s="73"/>
      <c r="O32" s="114"/>
      <c r="P32" s="73"/>
      <c r="Q32" s="114"/>
      <c r="R32" s="73"/>
      <c r="S32" s="114"/>
      <c r="T32" s="73"/>
      <c r="U32" s="72"/>
      <c r="V32" s="73"/>
      <c r="W32" s="72"/>
      <c r="X32" s="73"/>
      <c r="Y32" s="114"/>
      <c r="Z32" s="73"/>
      <c r="AA32" s="72"/>
      <c r="AB32" s="73"/>
      <c r="AC32" s="114"/>
      <c r="AD32" s="73"/>
      <c r="AE32" s="114"/>
      <c r="AF32" s="73"/>
      <c r="AG32" s="72"/>
      <c r="AH32" s="73"/>
      <c r="AI32" s="114"/>
      <c r="AJ32" s="73"/>
      <c r="AK32" s="72"/>
      <c r="AL32" s="73"/>
      <c r="AM32" s="72"/>
      <c r="AN32" s="73"/>
      <c r="AO32" s="72"/>
      <c r="AP32" s="73"/>
      <c r="AQ32" s="114"/>
      <c r="AR32" s="73"/>
      <c r="AS32" s="72"/>
      <c r="AT32" s="73"/>
      <c r="AU32" s="261">
        <v>9</v>
      </c>
      <c r="AV32" s="16"/>
    </row>
    <row r="33" spans="2:48" s="6" customFormat="1" ht="8.25" customHeight="1" x14ac:dyDescent="0.3">
      <c r="B33" s="130"/>
      <c r="C33" s="8"/>
      <c r="D33" s="7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261"/>
      <c r="AV33" s="17"/>
    </row>
    <row r="34" spans="2:48" s="6" customFormat="1" ht="21" customHeight="1" x14ac:dyDescent="0.3">
      <c r="B34" s="130"/>
      <c r="C34" s="8"/>
      <c r="D34" s="7"/>
      <c r="G34" s="72"/>
      <c r="H34" s="73"/>
      <c r="I34" s="72"/>
      <c r="J34" s="73"/>
      <c r="K34" s="72"/>
      <c r="L34" s="73"/>
      <c r="M34" s="72"/>
      <c r="N34" s="73"/>
      <c r="O34" s="72"/>
      <c r="P34" s="73"/>
      <c r="Q34" s="72"/>
      <c r="R34" s="73"/>
      <c r="S34" s="72"/>
      <c r="T34" s="73"/>
      <c r="U34" s="72"/>
      <c r="V34" s="73"/>
      <c r="W34" s="72"/>
      <c r="X34" s="73"/>
      <c r="Y34" s="72"/>
      <c r="Z34" s="73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261"/>
      <c r="AV34" s="17"/>
    </row>
    <row r="35" spans="2:48" s="99" customFormat="1" ht="8.25" customHeight="1" x14ac:dyDescent="0.3">
      <c r="B35" s="130"/>
      <c r="C35" s="8"/>
      <c r="D35" s="98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261"/>
      <c r="AV35" s="36"/>
    </row>
    <row r="36" spans="2:48" s="99" customFormat="1" ht="21" customHeight="1" x14ac:dyDescent="0.3">
      <c r="B36" s="130"/>
      <c r="C36" s="8"/>
      <c r="D36" s="98"/>
      <c r="G36" s="72"/>
      <c r="H36" s="73"/>
      <c r="I36" s="72"/>
      <c r="J36" s="73"/>
      <c r="K36" s="72"/>
      <c r="L36" s="73"/>
      <c r="M36" s="72"/>
      <c r="N36" s="73"/>
      <c r="O36" s="72"/>
      <c r="P36" s="73"/>
      <c r="Q36" s="72"/>
      <c r="R36" s="73"/>
      <c r="S36" s="72"/>
      <c r="T36" s="73"/>
      <c r="U36" s="72"/>
      <c r="V36" s="73"/>
      <c r="W36" s="72"/>
      <c r="X36" s="73"/>
      <c r="Y36" s="72"/>
      <c r="Z36" s="73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261"/>
      <c r="AV36" s="36"/>
    </row>
    <row r="37" spans="2:48" s="6" customFormat="1" ht="21" customHeight="1" x14ac:dyDescent="0.3">
      <c r="B37" s="130"/>
      <c r="C37" s="8"/>
      <c r="D37" s="7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8"/>
      <c r="AV37" s="17"/>
    </row>
    <row r="38" spans="2:48" s="6" customFormat="1" ht="24" customHeight="1" x14ac:dyDescent="0.3">
      <c r="C38" s="8"/>
      <c r="D38" s="7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8"/>
    </row>
    <row r="39" spans="2:48" s="6" customFormat="1" ht="24" customHeight="1" x14ac:dyDescent="0.3">
      <c r="C39" s="8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9"/>
      <c r="AF39" s="9"/>
      <c r="AG39" s="9"/>
      <c r="AH39" s="9"/>
      <c r="AI39" s="10"/>
      <c r="AJ39" s="10"/>
      <c r="AK39" s="10"/>
      <c r="AL39" s="10"/>
      <c r="AU39" s="8"/>
    </row>
    <row r="40" spans="2:48" s="6" customFormat="1" ht="24" customHeight="1" x14ac:dyDescent="0.3">
      <c r="C40" s="8"/>
      <c r="AB40" s="6" t="s">
        <v>26</v>
      </c>
      <c r="AU40" s="8"/>
    </row>
    <row r="41" spans="2:48" s="6" customFormat="1" ht="24" customHeight="1" x14ac:dyDescent="0.3">
      <c r="B41" s="8"/>
      <c r="AB41" s="6" t="s">
        <v>14</v>
      </c>
      <c r="AU41" s="8"/>
    </row>
    <row r="42" spans="2:48" s="6" customFormat="1" ht="24" customHeight="1" x14ac:dyDescent="0.3">
      <c r="B42" s="8"/>
      <c r="D42" s="7"/>
      <c r="AU42" s="8"/>
    </row>
    <row r="43" spans="2:48" s="6" customFormat="1" ht="17.25" x14ac:dyDescent="0.3">
      <c r="B43" s="8"/>
      <c r="D43" s="7"/>
      <c r="AU43" s="8"/>
    </row>
    <row r="44" spans="2:48" s="6" customFormat="1" ht="17.25" x14ac:dyDescent="0.3">
      <c r="B44" s="8"/>
      <c r="D44" s="7"/>
      <c r="AU44" s="8"/>
    </row>
    <row r="45" spans="2:48" s="6" customFormat="1" ht="17.25" x14ac:dyDescent="0.3">
      <c r="B45" s="8"/>
      <c r="D45" s="7"/>
      <c r="AU45" s="8"/>
    </row>
    <row r="46" spans="2:48" s="6" customFormat="1" ht="17.25" x14ac:dyDescent="0.3">
      <c r="B46" s="8"/>
      <c r="D46" s="7"/>
      <c r="AU46" s="8"/>
    </row>
    <row r="47" spans="2:48" s="6" customFormat="1" ht="17.25" x14ac:dyDescent="0.3">
      <c r="B47" s="8"/>
      <c r="D47" s="7"/>
      <c r="AU47" s="8"/>
    </row>
    <row r="48" spans="2:48" s="6" customFormat="1" ht="17.25" x14ac:dyDescent="0.3">
      <c r="B48" s="8"/>
      <c r="D48" s="7"/>
      <c r="AU48" s="8"/>
    </row>
    <row r="49" spans="2:47" s="6" customFormat="1" ht="17.25" x14ac:dyDescent="0.3">
      <c r="B49" s="8"/>
      <c r="D49" s="7"/>
      <c r="AU49" s="8"/>
    </row>
    <row r="50" spans="2:47" s="6" customFormat="1" ht="17.25" x14ac:dyDescent="0.3">
      <c r="B50" s="8"/>
      <c r="D50" s="7"/>
      <c r="AU50" s="8"/>
    </row>
    <row r="51" spans="2:47" s="1" customFormat="1" x14ac:dyDescent="0.25">
      <c r="B51" s="5"/>
      <c r="D51" s="4"/>
      <c r="AU51" s="5"/>
    </row>
    <row r="52" spans="2:47" s="1" customFormat="1" x14ac:dyDescent="0.25">
      <c r="B52" s="5"/>
      <c r="D52" s="4"/>
      <c r="AU52" s="5"/>
    </row>
    <row r="53" spans="2:47" s="1" customFormat="1" x14ac:dyDescent="0.25">
      <c r="B53" s="5"/>
      <c r="D53" s="4"/>
      <c r="AU53" s="5"/>
    </row>
    <row r="54" spans="2:47" s="1" customFormat="1" x14ac:dyDescent="0.25">
      <c r="B54" s="5"/>
      <c r="D54" s="4"/>
      <c r="AU54" s="5"/>
    </row>
    <row r="55" spans="2:47" s="1" customFormat="1" x14ac:dyDescent="0.25">
      <c r="B55" s="5"/>
      <c r="D55" s="4"/>
      <c r="AU55" s="5"/>
    </row>
    <row r="56" spans="2:47" s="1" customFormat="1" x14ac:dyDescent="0.25">
      <c r="B56" s="5"/>
      <c r="D56" s="4"/>
      <c r="AU56" s="5"/>
    </row>
    <row r="57" spans="2:47" s="1" customFormat="1" x14ac:dyDescent="0.25">
      <c r="B57" s="5"/>
      <c r="D57" s="4"/>
      <c r="AU57" s="5"/>
    </row>
    <row r="58" spans="2:47" s="1" customFormat="1" x14ac:dyDescent="0.25">
      <c r="B58" s="5"/>
      <c r="D58" s="4"/>
      <c r="AU58" s="5"/>
    </row>
    <row r="59" spans="2:47" s="1" customFormat="1" x14ac:dyDescent="0.25">
      <c r="B59" s="5"/>
      <c r="D59" s="4"/>
      <c r="AU59" s="5"/>
    </row>
    <row r="60" spans="2:47" s="1" customFormat="1" x14ac:dyDescent="0.25">
      <c r="B60" s="5"/>
      <c r="D60" s="4"/>
      <c r="AU60" s="5"/>
    </row>
    <row r="61" spans="2:47" s="1" customFormat="1" x14ac:dyDescent="0.25">
      <c r="B61" s="5"/>
      <c r="D61" s="4"/>
      <c r="AU61" s="5"/>
    </row>
    <row r="62" spans="2:47" s="1" customFormat="1" x14ac:dyDescent="0.25">
      <c r="B62" s="5"/>
      <c r="D62" s="4"/>
      <c r="AU62" s="5"/>
    </row>
    <row r="63" spans="2:47" s="1" customFormat="1" x14ac:dyDescent="0.25">
      <c r="B63" s="5"/>
      <c r="D63" s="4"/>
      <c r="AU63" s="5"/>
    </row>
    <row r="64" spans="2:47" s="1" customFormat="1" x14ac:dyDescent="0.25">
      <c r="B64" s="5"/>
      <c r="D64" s="4"/>
      <c r="AU64" s="5"/>
    </row>
    <row r="65" spans="2:47" s="1" customFormat="1" x14ac:dyDescent="0.25">
      <c r="B65" s="5"/>
      <c r="D65" s="4"/>
      <c r="AU65" s="5"/>
    </row>
    <row r="66" spans="2:47" s="1" customFormat="1" x14ac:dyDescent="0.25">
      <c r="B66" s="5"/>
      <c r="D66" s="4"/>
      <c r="AU66" s="5"/>
    </row>
    <row r="67" spans="2:47" s="1" customFormat="1" x14ac:dyDescent="0.25">
      <c r="B67" s="5"/>
      <c r="D67" s="4"/>
      <c r="AU67" s="5"/>
    </row>
    <row r="68" spans="2:47" s="1" customFormat="1" x14ac:dyDescent="0.25">
      <c r="B68" s="5"/>
      <c r="D68" s="4"/>
      <c r="AU68" s="5"/>
    </row>
    <row r="69" spans="2:47" s="1" customFormat="1" x14ac:dyDescent="0.25">
      <c r="B69" s="5"/>
      <c r="D69" s="4"/>
      <c r="AU69" s="5"/>
    </row>
    <row r="70" spans="2:47" s="1" customFormat="1" x14ac:dyDescent="0.25">
      <c r="B70" s="5"/>
      <c r="D70" s="4"/>
      <c r="AU70" s="5"/>
    </row>
    <row r="71" spans="2:47" s="1" customFormat="1" x14ac:dyDescent="0.25">
      <c r="B71" s="5"/>
      <c r="D71" s="4"/>
      <c r="AU71" s="5"/>
    </row>
    <row r="72" spans="2:47" s="1" customFormat="1" x14ac:dyDescent="0.25">
      <c r="B72" s="5"/>
      <c r="D72" s="4"/>
      <c r="AU72" s="5"/>
    </row>
    <row r="73" spans="2:47" s="1" customFormat="1" x14ac:dyDescent="0.25">
      <c r="B73" s="5"/>
      <c r="D73" s="4"/>
      <c r="AU73" s="5"/>
    </row>
    <row r="74" spans="2:47" s="1" customFormat="1" x14ac:dyDescent="0.25">
      <c r="B74" s="5"/>
      <c r="D74" s="4"/>
      <c r="AU74" s="5"/>
    </row>
    <row r="75" spans="2:47" s="1" customFormat="1" x14ac:dyDescent="0.25">
      <c r="B75" s="5"/>
      <c r="D75" s="4"/>
      <c r="AU75" s="5"/>
    </row>
    <row r="76" spans="2:47" s="1" customFormat="1" x14ac:dyDescent="0.25">
      <c r="B76" s="5"/>
      <c r="D76" s="4"/>
      <c r="AU76" s="5"/>
    </row>
    <row r="77" spans="2:47" s="1" customFormat="1" x14ac:dyDescent="0.25">
      <c r="B77" s="5"/>
      <c r="D77" s="4"/>
      <c r="AU77" s="5"/>
    </row>
    <row r="78" spans="2:47" s="1" customFormat="1" x14ac:dyDescent="0.25">
      <c r="B78" s="5"/>
      <c r="D78" s="4"/>
      <c r="AU78" s="5"/>
    </row>
    <row r="79" spans="2:47" s="1" customFormat="1" x14ac:dyDescent="0.25">
      <c r="B79" s="5"/>
      <c r="D79" s="4"/>
      <c r="AU79" s="5"/>
    </row>
    <row r="80" spans="2:47" s="1" customFormat="1" x14ac:dyDescent="0.25">
      <c r="B80" s="5"/>
      <c r="D80" s="4"/>
      <c r="AU80" s="5"/>
    </row>
    <row r="81" spans="2:47" s="1" customFormat="1" x14ac:dyDescent="0.25">
      <c r="B81" s="5"/>
      <c r="D81" s="4"/>
      <c r="AU81" s="5"/>
    </row>
    <row r="82" spans="2:47" s="1" customFormat="1" x14ac:dyDescent="0.25">
      <c r="B82" s="5"/>
      <c r="D82" s="4"/>
      <c r="AU82" s="5"/>
    </row>
    <row r="83" spans="2:47" s="1" customFormat="1" x14ac:dyDescent="0.25">
      <c r="B83" s="5"/>
      <c r="D83" s="4"/>
      <c r="AU83" s="5"/>
    </row>
    <row r="84" spans="2:47" s="1" customFormat="1" x14ac:dyDescent="0.25">
      <c r="B84" s="5"/>
      <c r="D84" s="4"/>
      <c r="AU84" s="5"/>
    </row>
    <row r="85" spans="2:47" s="1" customFormat="1" x14ac:dyDescent="0.25">
      <c r="B85" s="5"/>
      <c r="D85" s="4"/>
      <c r="AU85" s="5"/>
    </row>
    <row r="86" spans="2:47" s="1" customFormat="1" x14ac:dyDescent="0.25">
      <c r="B86" s="5"/>
      <c r="D86" s="4"/>
    </row>
    <row r="87" spans="2:47" s="1" customFormat="1" x14ac:dyDescent="0.25">
      <c r="B87" s="5"/>
      <c r="D87" s="4"/>
    </row>
    <row r="88" spans="2:47" s="1" customFormat="1" x14ac:dyDescent="0.25">
      <c r="B88" s="5"/>
      <c r="D88" s="4"/>
    </row>
    <row r="89" spans="2:47" s="1" customFormat="1" x14ac:dyDescent="0.25">
      <c r="B89" s="5"/>
      <c r="D89" s="4"/>
    </row>
    <row r="90" spans="2:47" s="1" customFormat="1" x14ac:dyDescent="0.25">
      <c r="B90" s="5"/>
      <c r="D90" s="4"/>
    </row>
    <row r="91" spans="2:47" s="1" customFormat="1" x14ac:dyDescent="0.25">
      <c r="B91" s="5"/>
      <c r="D91" s="4"/>
    </row>
    <row r="92" spans="2:47" s="1" customFormat="1" x14ac:dyDescent="0.25">
      <c r="B92" s="5"/>
      <c r="D92" s="4"/>
    </row>
    <row r="93" spans="2:47" s="1" customFormat="1" x14ac:dyDescent="0.25">
      <c r="B93" s="5"/>
      <c r="D93" s="4"/>
    </row>
    <row r="94" spans="2:47" s="1" customFormat="1" x14ac:dyDescent="0.25">
      <c r="B94" s="5"/>
      <c r="D94" s="4"/>
    </row>
    <row r="95" spans="2:47" s="1" customFormat="1" x14ac:dyDescent="0.25">
      <c r="B95" s="5"/>
      <c r="D95" s="4"/>
    </row>
    <row r="96" spans="2:47" s="1" customFormat="1" x14ac:dyDescent="0.25">
      <c r="B96" s="5"/>
      <c r="D96" s="4"/>
    </row>
    <row r="97" spans="2:4" s="1" customFormat="1" x14ac:dyDescent="0.25">
      <c r="B97" s="5"/>
      <c r="D97" s="4"/>
    </row>
    <row r="98" spans="2:4" s="1" customFormat="1" x14ac:dyDescent="0.25">
      <c r="B98" s="5"/>
      <c r="D98" s="4"/>
    </row>
    <row r="99" spans="2:4" s="1" customFormat="1" x14ac:dyDescent="0.25">
      <c r="B99" s="5"/>
      <c r="D99" s="4"/>
    </row>
    <row r="100" spans="2:4" s="1" customFormat="1" x14ac:dyDescent="0.25">
      <c r="B100" s="5"/>
      <c r="D100" s="4"/>
    </row>
    <row r="101" spans="2:4" s="1" customFormat="1" x14ac:dyDescent="0.25">
      <c r="B101" s="5"/>
      <c r="D101" s="4"/>
    </row>
  </sheetData>
  <mergeCells count="13">
    <mergeCell ref="AU32:AU36"/>
    <mergeCell ref="AU25:AU29"/>
    <mergeCell ref="AU13:AU17"/>
    <mergeCell ref="A1:AV1"/>
    <mergeCell ref="A2:AV2"/>
    <mergeCell ref="A3:AV3"/>
    <mergeCell ref="G11:AT11"/>
    <mergeCell ref="A6:AV6"/>
    <mergeCell ref="AU19:AU23"/>
    <mergeCell ref="B7:C7"/>
    <mergeCell ref="D7:E7"/>
    <mergeCell ref="B9:C9"/>
    <mergeCell ref="D9:E9"/>
  </mergeCells>
  <printOptions horizontalCentered="1"/>
  <pageMargins left="0.11811023622047245" right="0.11811023622047245" top="0.74803149606299213" bottom="0.74803149606299213" header="0.31496062992125984" footer="0.31496062992125984"/>
  <pageSetup scale="80" orientation="landscape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100"/>
  <sheetViews>
    <sheetView showGridLines="0" zoomScale="60" zoomScaleNormal="60" workbookViewId="0">
      <selection activeCell="E25" sqref="E25:N25"/>
    </sheetView>
  </sheetViews>
  <sheetFormatPr baseColWidth="10" defaultRowHeight="15" x14ac:dyDescent="0.25"/>
  <cols>
    <col min="1" max="1" width="2" customWidth="1"/>
    <col min="2" max="3" width="11" style="39" customWidth="1"/>
    <col min="4" max="4" width="17.28515625" style="4" customWidth="1"/>
    <col min="5" max="5" width="32.85546875" style="1" customWidth="1"/>
    <col min="6" max="6" width="8.42578125" customWidth="1"/>
    <col min="7" max="7" width="7.140625" customWidth="1"/>
    <col min="8" max="8" width="7.28515625" style="1" customWidth="1"/>
    <col min="9" max="9" width="6.85546875" style="1" customWidth="1"/>
    <col min="10" max="10" width="7.5703125" style="1" customWidth="1"/>
    <col min="11" max="11" width="7.85546875" style="1" customWidth="1"/>
    <col min="12" max="12" width="7.7109375" style="1" customWidth="1"/>
    <col min="13" max="13" width="8.42578125" customWidth="1"/>
    <col min="14" max="14" width="16.28515625" customWidth="1"/>
    <col min="15" max="15" width="12.28515625" customWidth="1"/>
    <col min="16" max="16" width="9.140625" customWidth="1"/>
    <col min="17" max="17" width="13.42578125" customWidth="1"/>
    <col min="19" max="19" width="9.5703125" customWidth="1"/>
  </cols>
  <sheetData>
    <row r="1" spans="1:21" ht="28.5" customHeight="1" x14ac:dyDescent="0.35">
      <c r="A1" s="255" t="s">
        <v>29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</row>
    <row r="2" spans="1:21" ht="23.25" x14ac:dyDescent="0.35">
      <c r="A2" s="255" t="s">
        <v>28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</row>
    <row r="3" spans="1:21" ht="23.25" x14ac:dyDescent="0.35">
      <c r="A3" s="255" t="s">
        <v>90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5" t="s">
        <v>55</v>
      </c>
      <c r="U3" t="s">
        <v>56</v>
      </c>
    </row>
    <row r="4" spans="1:21" x14ac:dyDescent="0.25">
      <c r="J4"/>
      <c r="T4" s="5" t="s">
        <v>57</v>
      </c>
      <c r="U4" t="s">
        <v>58</v>
      </c>
    </row>
    <row r="5" spans="1:21" ht="15.75" x14ac:dyDescent="0.25">
      <c r="B5" s="258" t="s">
        <v>68</v>
      </c>
      <c r="C5" s="259"/>
      <c r="D5" s="262">
        <v>42920</v>
      </c>
      <c r="E5" s="263"/>
    </row>
    <row r="6" spans="1:21" ht="4.5" customHeight="1" x14ac:dyDescent="0.25">
      <c r="B6" s="38"/>
      <c r="C6" s="38"/>
      <c r="D6" s="111"/>
      <c r="E6" s="111"/>
    </row>
    <row r="7" spans="1:21" ht="15.75" x14ac:dyDescent="0.25">
      <c r="B7" s="258" t="s">
        <v>69</v>
      </c>
      <c r="C7" s="259"/>
      <c r="D7" s="264">
        <v>0.65486111111111112</v>
      </c>
      <c r="E7" s="265"/>
    </row>
    <row r="8" spans="1:21" x14ac:dyDescent="0.25">
      <c r="F8" s="1"/>
    </row>
    <row r="9" spans="1:21" s="42" customFormat="1" ht="17.25" customHeight="1" x14ac:dyDescent="0.25">
      <c r="B9" s="241" t="s">
        <v>18</v>
      </c>
      <c r="C9" s="249" t="s">
        <v>19</v>
      </c>
      <c r="D9" s="243" t="s">
        <v>1</v>
      </c>
      <c r="E9" s="244"/>
      <c r="F9" s="241" t="s">
        <v>2</v>
      </c>
      <c r="G9" s="251" t="s">
        <v>5</v>
      </c>
      <c r="H9" s="252"/>
      <c r="I9" s="252"/>
      <c r="J9" s="252"/>
      <c r="K9" s="252"/>
      <c r="L9" s="252"/>
      <c r="M9" s="253"/>
      <c r="N9" s="92" t="s">
        <v>54</v>
      </c>
      <c r="O9" s="93"/>
      <c r="P9" s="249" t="s">
        <v>59</v>
      </c>
      <c r="Q9" s="257" t="s">
        <v>20</v>
      </c>
      <c r="R9" s="249" t="s">
        <v>9</v>
      </c>
      <c r="S9" s="249" t="s">
        <v>10</v>
      </c>
    </row>
    <row r="10" spans="1:21" s="42" customFormat="1" ht="30" customHeight="1" x14ac:dyDescent="0.25">
      <c r="B10" s="242"/>
      <c r="C10" s="250"/>
      <c r="D10" s="245"/>
      <c r="E10" s="246"/>
      <c r="F10" s="242"/>
      <c r="G10" s="85">
        <v>1</v>
      </c>
      <c r="H10" s="86">
        <v>2</v>
      </c>
      <c r="I10" s="86">
        <v>3</v>
      </c>
      <c r="J10" s="86" t="s">
        <v>3</v>
      </c>
      <c r="K10" s="86">
        <v>4</v>
      </c>
      <c r="L10" s="86">
        <v>5</v>
      </c>
      <c r="M10" s="86" t="s">
        <v>4</v>
      </c>
      <c r="N10" s="88" t="s">
        <v>27</v>
      </c>
      <c r="O10" s="87" t="s">
        <v>7</v>
      </c>
      <c r="P10" s="250"/>
      <c r="Q10" s="257"/>
      <c r="R10" s="250"/>
      <c r="S10" s="250"/>
    </row>
    <row r="11" spans="1:21" s="6" customFormat="1" ht="22.5" x14ac:dyDescent="0.45">
      <c r="B11" s="129">
        <v>1</v>
      </c>
      <c r="C11" s="8">
        <v>18</v>
      </c>
      <c r="D11" s="90" t="s">
        <v>61</v>
      </c>
      <c r="E11" s="90"/>
      <c r="F11" s="80" t="s">
        <v>16</v>
      </c>
      <c r="G11" s="89">
        <v>24</v>
      </c>
      <c r="H11" s="89">
        <v>25</v>
      </c>
      <c r="I11" s="89">
        <v>24</v>
      </c>
      <c r="J11" s="37">
        <f t="shared" ref="J11:J28" si="0">SUM(G11:I11)</f>
        <v>73</v>
      </c>
      <c r="K11" s="6">
        <v>24</v>
      </c>
      <c r="L11" s="89">
        <v>25</v>
      </c>
      <c r="M11" s="37">
        <f t="shared" ref="M11:M28" si="1">SUM(K11:L11)</f>
        <v>49</v>
      </c>
      <c r="N11" s="8">
        <f t="shared" ref="N11:N28" si="2">SUM(J11,M11)</f>
        <v>122</v>
      </c>
      <c r="O11" s="152"/>
      <c r="P11" s="8"/>
      <c r="R11" s="112">
        <f>N11</f>
        <v>122</v>
      </c>
      <c r="S11" s="28">
        <v>10</v>
      </c>
    </row>
    <row r="12" spans="1:21" s="6" customFormat="1" ht="22.5" x14ac:dyDescent="0.45">
      <c r="B12" s="129">
        <v>2</v>
      </c>
      <c r="C12" s="8">
        <v>17</v>
      </c>
      <c r="D12" s="90" t="s">
        <v>62</v>
      </c>
      <c r="E12" s="90"/>
      <c r="F12" s="80" t="s">
        <v>16</v>
      </c>
      <c r="G12" s="89">
        <v>25</v>
      </c>
      <c r="H12" s="6">
        <v>24</v>
      </c>
      <c r="I12" s="89">
        <v>23</v>
      </c>
      <c r="J12" s="37">
        <f t="shared" si="0"/>
        <v>72</v>
      </c>
      <c r="K12" s="6">
        <v>24</v>
      </c>
      <c r="L12" s="89">
        <v>24</v>
      </c>
      <c r="M12" s="37">
        <f t="shared" si="1"/>
        <v>48</v>
      </c>
      <c r="N12" s="8">
        <f t="shared" si="2"/>
        <v>120</v>
      </c>
      <c r="O12" s="152" t="s">
        <v>93</v>
      </c>
      <c r="P12" s="8"/>
      <c r="R12" s="112">
        <f t="shared" ref="R12:R28" si="3">N12</f>
        <v>120</v>
      </c>
      <c r="S12" s="151" t="s">
        <v>91</v>
      </c>
    </row>
    <row r="13" spans="1:21" s="6" customFormat="1" ht="22.5" x14ac:dyDescent="0.45">
      <c r="B13" s="129">
        <v>3</v>
      </c>
      <c r="C13" s="8">
        <v>51</v>
      </c>
      <c r="D13" s="91" t="s">
        <v>74</v>
      </c>
      <c r="E13" s="91"/>
      <c r="F13" s="80" t="s">
        <v>12</v>
      </c>
      <c r="G13" s="96">
        <v>24</v>
      </c>
      <c r="H13" s="99">
        <v>24</v>
      </c>
      <c r="I13" s="99">
        <v>24</v>
      </c>
      <c r="J13" s="37">
        <f t="shared" si="0"/>
        <v>72</v>
      </c>
      <c r="K13" s="6">
        <v>25</v>
      </c>
      <c r="L13" s="99">
        <v>21</v>
      </c>
      <c r="M13" s="37">
        <f t="shared" si="1"/>
        <v>46</v>
      </c>
      <c r="N13" s="8">
        <f t="shared" si="2"/>
        <v>118</v>
      </c>
      <c r="O13" s="152" t="s">
        <v>94</v>
      </c>
      <c r="P13" s="8"/>
      <c r="Q13" s="15"/>
      <c r="R13" s="112">
        <f t="shared" si="3"/>
        <v>118</v>
      </c>
    </row>
    <row r="14" spans="1:21" s="6" customFormat="1" ht="22.5" x14ac:dyDescent="0.45">
      <c r="B14" s="129">
        <v>4</v>
      </c>
      <c r="C14" s="8">
        <v>16</v>
      </c>
      <c r="D14" s="90" t="s">
        <v>50</v>
      </c>
      <c r="E14" s="90"/>
      <c r="F14" s="80" t="s">
        <v>16</v>
      </c>
      <c r="G14" s="89">
        <v>23</v>
      </c>
      <c r="H14" s="6">
        <v>21</v>
      </c>
      <c r="I14" s="89">
        <v>25</v>
      </c>
      <c r="J14" s="37">
        <f t="shared" si="0"/>
        <v>69</v>
      </c>
      <c r="K14" s="6">
        <v>25</v>
      </c>
      <c r="L14" s="89">
        <v>24</v>
      </c>
      <c r="M14" s="37">
        <f t="shared" si="1"/>
        <v>49</v>
      </c>
      <c r="N14" s="8">
        <f t="shared" si="2"/>
        <v>118</v>
      </c>
      <c r="O14" s="152" t="s">
        <v>95</v>
      </c>
      <c r="P14" s="8"/>
      <c r="Q14" s="15"/>
      <c r="R14" s="112">
        <f t="shared" si="3"/>
        <v>118</v>
      </c>
      <c r="S14" s="99"/>
    </row>
    <row r="15" spans="1:21" s="6" customFormat="1" ht="22.5" x14ac:dyDescent="0.45">
      <c r="B15" s="129">
        <v>5</v>
      </c>
      <c r="C15" s="8">
        <v>41</v>
      </c>
      <c r="D15" s="91" t="s">
        <v>76</v>
      </c>
      <c r="E15" s="91"/>
      <c r="F15" s="80" t="s">
        <v>12</v>
      </c>
      <c r="G15" s="89">
        <v>24</v>
      </c>
      <c r="H15" s="6">
        <v>24</v>
      </c>
      <c r="I15" s="89">
        <v>24</v>
      </c>
      <c r="J15" s="37">
        <f t="shared" si="0"/>
        <v>72</v>
      </c>
      <c r="K15" s="6">
        <v>23</v>
      </c>
      <c r="L15" s="89">
        <v>25</v>
      </c>
      <c r="M15" s="37">
        <f t="shared" si="1"/>
        <v>48</v>
      </c>
      <c r="N15" s="8">
        <f t="shared" si="2"/>
        <v>120</v>
      </c>
      <c r="O15" s="152" t="s">
        <v>92</v>
      </c>
      <c r="P15" s="8"/>
      <c r="Q15" s="36"/>
      <c r="R15" s="112">
        <f t="shared" si="3"/>
        <v>120</v>
      </c>
      <c r="S15" s="99"/>
    </row>
    <row r="16" spans="1:21" s="6" customFormat="1" ht="22.5" x14ac:dyDescent="0.45">
      <c r="B16" s="129">
        <v>6</v>
      </c>
      <c r="C16" s="8">
        <v>24</v>
      </c>
      <c r="D16" s="90" t="s">
        <v>67</v>
      </c>
      <c r="E16" s="90"/>
      <c r="F16" s="80" t="s">
        <v>15</v>
      </c>
      <c r="G16" s="89">
        <v>24</v>
      </c>
      <c r="H16" s="6">
        <v>25</v>
      </c>
      <c r="I16" s="89">
        <v>25</v>
      </c>
      <c r="J16" s="37">
        <f t="shared" si="0"/>
        <v>74</v>
      </c>
      <c r="K16" s="6">
        <v>24</v>
      </c>
      <c r="L16" s="89">
        <v>25</v>
      </c>
      <c r="M16" s="37">
        <f t="shared" si="1"/>
        <v>49</v>
      </c>
      <c r="N16" s="8">
        <f t="shared" si="2"/>
        <v>123</v>
      </c>
      <c r="O16" s="36"/>
      <c r="P16" s="8"/>
      <c r="Q16" s="36"/>
      <c r="R16" s="112">
        <f t="shared" si="3"/>
        <v>123</v>
      </c>
      <c r="S16" s="77"/>
    </row>
    <row r="17" spans="2:21" s="6" customFormat="1" ht="22.5" x14ac:dyDescent="0.45">
      <c r="B17" s="129">
        <v>7</v>
      </c>
      <c r="C17" s="8">
        <v>25</v>
      </c>
      <c r="D17" s="90" t="s">
        <v>66</v>
      </c>
      <c r="E17" s="90"/>
      <c r="F17" s="80" t="s">
        <v>15</v>
      </c>
      <c r="G17" s="89">
        <v>22</v>
      </c>
      <c r="H17" s="89">
        <v>22</v>
      </c>
      <c r="I17" s="89">
        <v>22</v>
      </c>
      <c r="J17" s="37">
        <f t="shared" si="0"/>
        <v>66</v>
      </c>
      <c r="K17" s="6">
        <v>23</v>
      </c>
      <c r="L17" s="89">
        <v>25</v>
      </c>
      <c r="M17" s="37">
        <f t="shared" si="1"/>
        <v>48</v>
      </c>
      <c r="N17" s="8">
        <f t="shared" si="2"/>
        <v>114</v>
      </c>
      <c r="O17" s="36"/>
      <c r="P17" s="8"/>
      <c r="Q17" s="36"/>
      <c r="R17" s="112">
        <f t="shared" si="3"/>
        <v>114</v>
      </c>
    </row>
    <row r="18" spans="2:21" s="6" customFormat="1" ht="22.5" x14ac:dyDescent="0.45">
      <c r="B18" s="129">
        <v>8</v>
      </c>
      <c r="C18" s="8">
        <v>40</v>
      </c>
      <c r="D18" s="91" t="s">
        <v>70</v>
      </c>
      <c r="E18" s="91"/>
      <c r="F18" s="80" t="s">
        <v>12</v>
      </c>
      <c r="G18" s="89">
        <v>23</v>
      </c>
      <c r="H18" s="89">
        <v>20</v>
      </c>
      <c r="I18" s="89">
        <v>23</v>
      </c>
      <c r="J18" s="37">
        <f t="shared" si="0"/>
        <v>66</v>
      </c>
      <c r="K18" s="6">
        <v>24</v>
      </c>
      <c r="L18" s="89">
        <v>24</v>
      </c>
      <c r="M18" s="37">
        <f t="shared" si="1"/>
        <v>48</v>
      </c>
      <c r="N18" s="8">
        <f t="shared" si="2"/>
        <v>114</v>
      </c>
      <c r="O18" s="109"/>
      <c r="P18" s="8"/>
      <c r="Q18" s="36"/>
      <c r="R18" s="112">
        <f t="shared" si="3"/>
        <v>114</v>
      </c>
      <c r="S18" s="109"/>
    </row>
    <row r="19" spans="2:21" s="6" customFormat="1" ht="22.5" x14ac:dyDescent="0.45">
      <c r="B19" s="129">
        <v>9</v>
      </c>
      <c r="C19" s="8">
        <v>1</v>
      </c>
      <c r="D19" s="90" t="s">
        <v>48</v>
      </c>
      <c r="E19" s="90"/>
      <c r="F19" s="80" t="s">
        <v>35</v>
      </c>
      <c r="G19" s="89">
        <v>23</v>
      </c>
      <c r="H19" s="99">
        <v>20</v>
      </c>
      <c r="I19" s="99">
        <v>23</v>
      </c>
      <c r="J19" s="37">
        <f t="shared" si="0"/>
        <v>66</v>
      </c>
      <c r="K19" s="6">
        <v>24</v>
      </c>
      <c r="L19" s="99">
        <v>24</v>
      </c>
      <c r="M19" s="37">
        <f t="shared" si="1"/>
        <v>48</v>
      </c>
      <c r="N19" s="8">
        <f t="shared" si="2"/>
        <v>114</v>
      </c>
      <c r="O19" s="19"/>
      <c r="P19" s="8"/>
      <c r="Q19" s="36"/>
      <c r="R19" s="112">
        <f t="shared" si="3"/>
        <v>114</v>
      </c>
      <c r="S19" s="109"/>
    </row>
    <row r="20" spans="2:21" s="6" customFormat="1" ht="22.5" x14ac:dyDescent="0.45">
      <c r="B20" s="129">
        <v>10</v>
      </c>
      <c r="C20" s="8">
        <v>21</v>
      </c>
      <c r="D20" s="90" t="s">
        <v>53</v>
      </c>
      <c r="E20" s="90"/>
      <c r="F20" s="80" t="s">
        <v>85</v>
      </c>
      <c r="G20" s="89">
        <v>21</v>
      </c>
      <c r="H20" s="89">
        <v>22</v>
      </c>
      <c r="I20" s="89">
        <v>24</v>
      </c>
      <c r="J20" s="37">
        <f t="shared" si="0"/>
        <v>67</v>
      </c>
      <c r="K20" s="89">
        <v>23</v>
      </c>
      <c r="L20" s="89">
        <v>22</v>
      </c>
      <c r="M20" s="37">
        <f t="shared" si="1"/>
        <v>45</v>
      </c>
      <c r="N20" s="8">
        <f t="shared" si="2"/>
        <v>112</v>
      </c>
      <c r="O20" s="36"/>
      <c r="P20" s="8"/>
      <c r="Q20" s="36"/>
      <c r="R20" s="112">
        <f t="shared" si="3"/>
        <v>112</v>
      </c>
    </row>
    <row r="21" spans="2:21" s="6" customFormat="1" ht="22.5" x14ac:dyDescent="0.45">
      <c r="B21" s="129">
        <v>11</v>
      </c>
      <c r="C21" s="8">
        <v>26</v>
      </c>
      <c r="D21" s="90" t="s">
        <v>52</v>
      </c>
      <c r="E21" s="90"/>
      <c r="F21" s="80" t="s">
        <v>15</v>
      </c>
      <c r="G21" s="89">
        <v>23</v>
      </c>
      <c r="H21" s="109">
        <v>22</v>
      </c>
      <c r="I21" s="109">
        <v>19</v>
      </c>
      <c r="J21" s="37">
        <f t="shared" si="0"/>
        <v>64</v>
      </c>
      <c r="K21" s="109">
        <v>24</v>
      </c>
      <c r="L21" s="109">
        <v>22</v>
      </c>
      <c r="M21" s="37">
        <f t="shared" si="1"/>
        <v>46</v>
      </c>
      <c r="N21" s="8">
        <f t="shared" si="2"/>
        <v>110</v>
      </c>
      <c r="O21" s="20"/>
      <c r="P21" s="8"/>
      <c r="Q21" s="36"/>
      <c r="R21" s="112">
        <f t="shared" si="3"/>
        <v>110</v>
      </c>
      <c r="S21" s="109"/>
    </row>
    <row r="22" spans="2:21" s="6" customFormat="1" ht="22.5" x14ac:dyDescent="0.45">
      <c r="B22" s="129">
        <v>12</v>
      </c>
      <c r="C22" s="8">
        <v>20</v>
      </c>
      <c r="D22" s="90" t="s">
        <v>77</v>
      </c>
      <c r="E22" s="90"/>
      <c r="F22" s="80" t="s">
        <v>13</v>
      </c>
      <c r="G22" s="89">
        <v>22</v>
      </c>
      <c r="H22" s="109">
        <v>22</v>
      </c>
      <c r="I22" s="109">
        <v>23</v>
      </c>
      <c r="J22" s="37">
        <f t="shared" si="0"/>
        <v>67</v>
      </c>
      <c r="K22" s="109">
        <v>22</v>
      </c>
      <c r="L22" s="109">
        <v>20</v>
      </c>
      <c r="M22" s="37">
        <f t="shared" si="1"/>
        <v>42</v>
      </c>
      <c r="N22" s="8">
        <f t="shared" si="2"/>
        <v>109</v>
      </c>
      <c r="O22" s="36"/>
      <c r="P22" s="8"/>
      <c r="Q22" s="36"/>
      <c r="R22" s="112">
        <f t="shared" si="3"/>
        <v>109</v>
      </c>
    </row>
    <row r="23" spans="2:21" s="6" customFormat="1" ht="22.5" x14ac:dyDescent="0.45">
      <c r="B23" s="129">
        <v>13</v>
      </c>
      <c r="C23" s="8">
        <v>28</v>
      </c>
      <c r="D23" s="91" t="s">
        <v>72</v>
      </c>
      <c r="E23" s="91"/>
      <c r="F23" s="80" t="s">
        <v>12</v>
      </c>
      <c r="G23" s="89">
        <v>22</v>
      </c>
      <c r="H23" s="109">
        <v>21</v>
      </c>
      <c r="I23" s="109">
        <v>20</v>
      </c>
      <c r="J23" s="37">
        <f t="shared" si="0"/>
        <v>63</v>
      </c>
      <c r="K23" s="109">
        <v>25</v>
      </c>
      <c r="L23" s="109">
        <v>20</v>
      </c>
      <c r="M23" s="37">
        <f t="shared" si="1"/>
        <v>45</v>
      </c>
      <c r="N23" s="8">
        <f t="shared" si="2"/>
        <v>108</v>
      </c>
      <c r="O23" s="20"/>
      <c r="P23" s="8"/>
      <c r="Q23" s="36"/>
      <c r="R23" s="112">
        <f t="shared" si="3"/>
        <v>108</v>
      </c>
    </row>
    <row r="24" spans="2:21" s="6" customFormat="1" ht="22.5" x14ac:dyDescent="0.45">
      <c r="B24" s="129">
        <v>14</v>
      </c>
      <c r="C24" s="8">
        <v>34</v>
      </c>
      <c r="D24" s="91" t="s">
        <v>71</v>
      </c>
      <c r="E24" s="91"/>
      <c r="F24" s="80" t="s">
        <v>12</v>
      </c>
      <c r="G24" s="89">
        <v>23</v>
      </c>
      <c r="H24" s="89">
        <v>18</v>
      </c>
      <c r="I24" s="89">
        <v>22</v>
      </c>
      <c r="J24" s="37">
        <f t="shared" si="0"/>
        <v>63</v>
      </c>
      <c r="K24" s="89">
        <v>22</v>
      </c>
      <c r="L24" s="89">
        <v>19</v>
      </c>
      <c r="M24" s="37">
        <f t="shared" si="1"/>
        <v>41</v>
      </c>
      <c r="N24" s="8">
        <f t="shared" si="2"/>
        <v>104</v>
      </c>
      <c r="O24" s="36"/>
      <c r="P24" s="8"/>
      <c r="Q24" s="36"/>
      <c r="R24" s="112">
        <f t="shared" si="3"/>
        <v>104</v>
      </c>
      <c r="S24" s="109"/>
    </row>
    <row r="25" spans="2:21" s="6" customFormat="1" ht="22.5" x14ac:dyDescent="0.45">
      <c r="B25" s="129">
        <v>15</v>
      </c>
      <c r="C25" s="8">
        <v>9</v>
      </c>
      <c r="D25" s="83" t="s">
        <v>63</v>
      </c>
      <c r="E25" s="18"/>
      <c r="F25" s="82" t="s">
        <v>32</v>
      </c>
      <c r="G25" s="96">
        <v>19</v>
      </c>
      <c r="H25" s="109">
        <v>21</v>
      </c>
      <c r="I25" s="109">
        <v>21</v>
      </c>
      <c r="J25" s="37">
        <f t="shared" si="0"/>
        <v>61</v>
      </c>
      <c r="K25" s="109">
        <v>21</v>
      </c>
      <c r="L25" s="109">
        <v>19</v>
      </c>
      <c r="M25" s="37">
        <f t="shared" si="1"/>
        <v>40</v>
      </c>
      <c r="N25" s="8">
        <f t="shared" si="2"/>
        <v>101</v>
      </c>
      <c r="O25" s="36"/>
      <c r="P25" s="8"/>
      <c r="Q25" s="36"/>
      <c r="R25" s="112">
        <f t="shared" si="3"/>
        <v>101</v>
      </c>
      <c r="S25" s="109"/>
    </row>
    <row r="26" spans="2:21" s="6" customFormat="1" ht="22.5" x14ac:dyDescent="0.45">
      <c r="B26" s="129">
        <v>16</v>
      </c>
      <c r="C26" s="8">
        <v>29</v>
      </c>
      <c r="D26" s="91" t="s">
        <v>73</v>
      </c>
      <c r="E26" s="91"/>
      <c r="F26" s="80" t="s">
        <v>12</v>
      </c>
      <c r="G26" s="89">
        <v>19</v>
      </c>
      <c r="H26" s="109">
        <v>20</v>
      </c>
      <c r="I26" s="109">
        <v>19</v>
      </c>
      <c r="J26" s="37">
        <f t="shared" si="0"/>
        <v>58</v>
      </c>
      <c r="K26" s="109">
        <v>17</v>
      </c>
      <c r="L26" s="109">
        <v>18</v>
      </c>
      <c r="M26" s="37">
        <f t="shared" si="1"/>
        <v>35</v>
      </c>
      <c r="N26" s="8">
        <f t="shared" si="2"/>
        <v>93</v>
      </c>
      <c r="O26" s="36"/>
      <c r="P26" s="8"/>
      <c r="Q26" s="36"/>
      <c r="R26" s="112">
        <f t="shared" si="3"/>
        <v>93</v>
      </c>
      <c r="S26" s="109"/>
    </row>
    <row r="27" spans="2:21" s="6" customFormat="1" ht="22.5" x14ac:dyDescent="0.45">
      <c r="B27" s="129">
        <v>17</v>
      </c>
      <c r="C27" s="8">
        <v>5</v>
      </c>
      <c r="D27" s="90" t="s">
        <v>51</v>
      </c>
      <c r="E27" s="90"/>
      <c r="F27" s="80" t="s">
        <v>32</v>
      </c>
      <c r="G27" s="109">
        <v>17</v>
      </c>
      <c r="H27" s="109">
        <v>21</v>
      </c>
      <c r="I27" s="109">
        <v>15</v>
      </c>
      <c r="J27" s="37">
        <f t="shared" si="0"/>
        <v>53</v>
      </c>
      <c r="K27" s="109">
        <v>18</v>
      </c>
      <c r="L27" s="109">
        <v>20</v>
      </c>
      <c r="M27" s="37">
        <f t="shared" si="1"/>
        <v>38</v>
      </c>
      <c r="N27" s="8">
        <f t="shared" si="2"/>
        <v>91</v>
      </c>
      <c r="O27" s="101"/>
      <c r="P27" s="5"/>
      <c r="Q27" s="36"/>
      <c r="R27" s="112">
        <f t="shared" si="3"/>
        <v>91</v>
      </c>
      <c r="S27" s="109"/>
      <c r="T27" s="109"/>
      <c r="U27" s="109"/>
    </row>
    <row r="28" spans="2:21" s="77" customFormat="1" ht="22.5" x14ac:dyDescent="0.45">
      <c r="B28" s="129">
        <v>18</v>
      </c>
      <c r="C28" s="8">
        <v>30</v>
      </c>
      <c r="D28" s="84" t="s">
        <v>75</v>
      </c>
      <c r="E28" s="84"/>
      <c r="F28" s="80" t="s">
        <v>12</v>
      </c>
      <c r="G28" s="96">
        <v>15</v>
      </c>
      <c r="H28" s="109">
        <v>19</v>
      </c>
      <c r="I28" s="109">
        <v>17</v>
      </c>
      <c r="J28" s="37">
        <f t="shared" si="0"/>
        <v>51</v>
      </c>
      <c r="K28" s="109">
        <v>15</v>
      </c>
      <c r="L28" s="109">
        <v>18</v>
      </c>
      <c r="M28" s="37">
        <f t="shared" si="1"/>
        <v>33</v>
      </c>
      <c r="N28" s="8">
        <f t="shared" si="2"/>
        <v>84</v>
      </c>
      <c r="O28" s="36"/>
      <c r="P28" s="8"/>
      <c r="Q28" s="36"/>
      <c r="R28" s="112">
        <f t="shared" si="3"/>
        <v>84</v>
      </c>
      <c r="S28" s="109"/>
    </row>
    <row r="29" spans="2:21" ht="17.25" x14ac:dyDescent="0.3">
      <c r="Q29" s="36"/>
    </row>
    <row r="30" spans="2:21" s="6" customFormat="1" ht="17.25" x14ac:dyDescent="0.3">
      <c r="B30" s="8"/>
    </row>
    <row r="31" spans="2:21" s="6" customFormat="1" ht="17.25" x14ac:dyDescent="0.3">
      <c r="B31" s="8"/>
      <c r="C31" s="8"/>
      <c r="N31" s="8"/>
      <c r="P31" s="8"/>
      <c r="Q31" s="36"/>
    </row>
    <row r="32" spans="2:21" s="6" customFormat="1" ht="17.25" x14ac:dyDescent="0.3">
      <c r="B32" s="8"/>
      <c r="C32" s="8"/>
      <c r="D32" s="7"/>
      <c r="N32" s="8"/>
      <c r="P32" s="8"/>
      <c r="Q32" s="36">
        <v>8</v>
      </c>
    </row>
    <row r="33" spans="2:17" s="6" customFormat="1" ht="17.25" x14ac:dyDescent="0.3">
      <c r="B33" s="8"/>
      <c r="C33" s="8"/>
      <c r="D33" s="7"/>
      <c r="N33" s="8"/>
      <c r="P33" s="8"/>
      <c r="Q33" s="36"/>
    </row>
    <row r="34" spans="2:17" s="6" customFormat="1" ht="17.25" x14ac:dyDescent="0.3">
      <c r="B34" s="8"/>
      <c r="C34" s="8"/>
      <c r="D34" s="7"/>
      <c r="N34" s="8"/>
      <c r="P34" s="8"/>
      <c r="Q34" s="109"/>
    </row>
    <row r="35" spans="2:17" s="6" customFormat="1" ht="17.25" x14ac:dyDescent="0.3">
      <c r="B35" s="8"/>
      <c r="C35" s="8"/>
      <c r="D35" s="7"/>
      <c r="N35" s="8"/>
      <c r="P35" s="8"/>
      <c r="Q35" s="109"/>
    </row>
    <row r="36" spans="2:17" s="6" customFormat="1" ht="17.25" x14ac:dyDescent="0.3">
      <c r="B36" s="8"/>
      <c r="C36" s="8"/>
      <c r="D36" s="7"/>
      <c r="N36" s="8"/>
      <c r="P36" s="8"/>
      <c r="Q36" s="109"/>
    </row>
    <row r="37" spans="2:17" s="6" customFormat="1" ht="17.25" x14ac:dyDescent="0.3">
      <c r="B37" s="8"/>
      <c r="C37" s="8"/>
      <c r="D37" s="7"/>
      <c r="N37" s="8"/>
      <c r="P37" s="8"/>
      <c r="Q37" s="109"/>
    </row>
    <row r="38" spans="2:17" s="6" customFormat="1" ht="17.25" x14ac:dyDescent="0.3">
      <c r="B38" s="8"/>
      <c r="C38" s="8"/>
      <c r="D38" s="7"/>
      <c r="N38" s="8"/>
      <c r="P38" s="8"/>
      <c r="Q38" s="109"/>
    </row>
    <row r="39" spans="2:17" s="6" customFormat="1" ht="17.25" x14ac:dyDescent="0.3">
      <c r="B39" s="8"/>
      <c r="C39" s="8"/>
      <c r="D39" s="7"/>
      <c r="N39" s="8"/>
      <c r="P39" s="8"/>
      <c r="Q39" s="109"/>
    </row>
    <row r="40" spans="2:17" s="6" customFormat="1" ht="17.25" x14ac:dyDescent="0.3">
      <c r="B40" s="8"/>
      <c r="C40" s="8"/>
      <c r="D40" s="7"/>
      <c r="N40" s="8"/>
      <c r="P40" s="8"/>
      <c r="Q40" s="109"/>
    </row>
    <row r="41" spans="2:17" s="6" customFormat="1" ht="17.25" x14ac:dyDescent="0.3">
      <c r="B41" s="8"/>
      <c r="C41" s="8"/>
      <c r="D41" s="7"/>
      <c r="N41" s="8"/>
      <c r="P41" s="8"/>
      <c r="Q41" s="109"/>
    </row>
    <row r="42" spans="2:17" s="6" customFormat="1" ht="17.25" x14ac:dyDescent="0.3">
      <c r="B42" s="8"/>
      <c r="C42" s="8"/>
      <c r="D42" s="7"/>
      <c r="N42" s="8"/>
      <c r="P42" s="8"/>
      <c r="Q42" s="109"/>
    </row>
    <row r="43" spans="2:17" s="6" customFormat="1" ht="17.25" x14ac:dyDescent="0.3">
      <c r="B43" s="8"/>
      <c r="C43" s="8"/>
      <c r="D43" s="7"/>
      <c r="N43" s="8"/>
      <c r="P43" s="8"/>
      <c r="Q43" s="109"/>
    </row>
    <row r="44" spans="2:17" s="6" customFormat="1" ht="17.25" x14ac:dyDescent="0.3">
      <c r="B44" s="8"/>
      <c r="C44" s="8"/>
      <c r="D44" s="7"/>
      <c r="N44" s="8"/>
      <c r="P44" s="8"/>
      <c r="Q44" s="109"/>
    </row>
    <row r="45" spans="2:17" s="6" customFormat="1" ht="17.25" x14ac:dyDescent="0.3">
      <c r="B45" s="8"/>
      <c r="C45" s="8"/>
      <c r="N45" s="8"/>
      <c r="P45" s="8"/>
      <c r="Q45" s="109"/>
    </row>
    <row r="46" spans="2:17" s="6" customFormat="1" ht="17.25" x14ac:dyDescent="0.3">
      <c r="B46" s="8"/>
      <c r="C46" s="8"/>
      <c r="N46" s="8"/>
      <c r="P46" s="8"/>
      <c r="Q46" s="109"/>
    </row>
    <row r="47" spans="2:17" s="6" customFormat="1" ht="17.25" x14ac:dyDescent="0.3">
      <c r="B47" s="8"/>
      <c r="C47" s="8"/>
      <c r="N47" s="8"/>
      <c r="P47" s="8"/>
      <c r="Q47" s="109"/>
    </row>
    <row r="48" spans="2:17" s="6" customFormat="1" ht="17.25" x14ac:dyDescent="0.3">
      <c r="B48" s="8"/>
      <c r="C48" s="8"/>
      <c r="D48" s="7"/>
      <c r="N48" s="8"/>
      <c r="P48" s="8"/>
      <c r="Q48" s="109"/>
    </row>
    <row r="49" spans="2:17" s="1" customFormat="1" ht="17.25" x14ac:dyDescent="0.3">
      <c r="B49" s="5"/>
      <c r="C49" s="5"/>
      <c r="D49" s="4"/>
      <c r="N49" s="5"/>
      <c r="P49" s="5"/>
      <c r="Q49" s="109"/>
    </row>
    <row r="50" spans="2:17" s="1" customFormat="1" x14ac:dyDescent="0.25">
      <c r="B50" s="5"/>
      <c r="C50" s="5"/>
      <c r="D50" s="4"/>
      <c r="N50" s="5"/>
      <c r="P50" s="5"/>
      <c r="Q50" s="110"/>
    </row>
    <row r="51" spans="2:17" s="1" customFormat="1" x14ac:dyDescent="0.25">
      <c r="B51" s="5"/>
      <c r="C51" s="5"/>
      <c r="D51" s="4"/>
      <c r="N51" s="5"/>
      <c r="P51" s="5"/>
      <c r="Q51" s="110"/>
    </row>
    <row r="52" spans="2:17" s="1" customFormat="1" x14ac:dyDescent="0.25">
      <c r="B52" s="5"/>
      <c r="C52" s="5"/>
      <c r="D52" s="4"/>
      <c r="N52" s="5"/>
      <c r="P52" s="5"/>
      <c r="Q52" s="110"/>
    </row>
    <row r="53" spans="2:17" s="1" customFormat="1" x14ac:dyDescent="0.25">
      <c r="B53" s="5"/>
      <c r="C53" s="5"/>
      <c r="D53" s="4"/>
      <c r="N53" s="5"/>
      <c r="P53" s="5"/>
      <c r="Q53" s="110"/>
    </row>
    <row r="54" spans="2:17" s="1" customFormat="1" x14ac:dyDescent="0.25">
      <c r="B54" s="5"/>
      <c r="C54" s="5"/>
      <c r="D54" s="4"/>
      <c r="N54" s="5"/>
      <c r="P54" s="5"/>
      <c r="Q54" s="110"/>
    </row>
    <row r="55" spans="2:17" s="1" customFormat="1" x14ac:dyDescent="0.25">
      <c r="B55" s="5"/>
      <c r="C55" s="5"/>
      <c r="D55" s="4"/>
      <c r="N55" s="5"/>
      <c r="P55" s="5"/>
      <c r="Q55" s="110"/>
    </row>
    <row r="56" spans="2:17" s="1" customFormat="1" x14ac:dyDescent="0.25">
      <c r="B56" s="5"/>
      <c r="C56" s="5"/>
      <c r="D56" s="4"/>
      <c r="N56" s="5"/>
      <c r="P56" s="5"/>
      <c r="Q56" s="110"/>
    </row>
    <row r="57" spans="2:17" s="1" customFormat="1" x14ac:dyDescent="0.25">
      <c r="B57" s="5"/>
      <c r="C57" s="5"/>
      <c r="D57" s="4"/>
      <c r="N57" s="5"/>
      <c r="P57" s="5"/>
      <c r="Q57" s="110"/>
    </row>
    <row r="58" spans="2:17" s="1" customFormat="1" x14ac:dyDescent="0.25">
      <c r="B58" s="5"/>
      <c r="C58" s="5"/>
      <c r="D58" s="4"/>
      <c r="N58" s="5"/>
      <c r="P58" s="5"/>
      <c r="Q58" s="110"/>
    </row>
    <row r="59" spans="2:17" s="1" customFormat="1" x14ac:dyDescent="0.25">
      <c r="B59" s="5"/>
      <c r="C59" s="5"/>
      <c r="D59" s="4"/>
      <c r="N59" s="5"/>
      <c r="P59" s="5"/>
      <c r="Q59" s="110"/>
    </row>
    <row r="60" spans="2:17" s="1" customFormat="1" x14ac:dyDescent="0.25">
      <c r="B60" s="5"/>
      <c r="C60" s="5"/>
      <c r="D60" s="4"/>
      <c r="N60" s="5"/>
      <c r="P60" s="5"/>
      <c r="Q60" s="110"/>
    </row>
    <row r="61" spans="2:17" s="1" customFormat="1" x14ac:dyDescent="0.25">
      <c r="B61" s="5"/>
      <c r="C61" s="5"/>
      <c r="D61" s="4"/>
      <c r="P61" s="5"/>
      <c r="Q61" s="110"/>
    </row>
    <row r="62" spans="2:17" s="1" customFormat="1" x14ac:dyDescent="0.25">
      <c r="B62" s="5"/>
      <c r="C62" s="5"/>
      <c r="D62" s="4"/>
      <c r="P62" s="5"/>
      <c r="Q62" s="110"/>
    </row>
    <row r="63" spans="2:17" s="1" customFormat="1" x14ac:dyDescent="0.25">
      <c r="B63" s="5"/>
      <c r="C63" s="5"/>
      <c r="D63" s="4"/>
      <c r="P63" s="5"/>
      <c r="Q63" s="110"/>
    </row>
    <row r="64" spans="2:17" s="1" customFormat="1" x14ac:dyDescent="0.25">
      <c r="B64" s="5"/>
      <c r="C64" s="5"/>
      <c r="D64" s="4"/>
      <c r="P64" s="5"/>
      <c r="Q64" s="110"/>
    </row>
    <row r="65" spans="2:17" s="1" customFormat="1" x14ac:dyDescent="0.25">
      <c r="B65" s="5"/>
      <c r="C65" s="5"/>
      <c r="D65" s="4"/>
      <c r="P65" s="5"/>
      <c r="Q65" s="110"/>
    </row>
    <row r="66" spans="2:17" s="1" customFormat="1" x14ac:dyDescent="0.25">
      <c r="B66" s="5"/>
      <c r="C66" s="5"/>
      <c r="D66" s="4"/>
      <c r="P66" s="5"/>
      <c r="Q66" s="110"/>
    </row>
    <row r="67" spans="2:17" s="1" customFormat="1" x14ac:dyDescent="0.25">
      <c r="B67" s="5"/>
      <c r="C67" s="5"/>
      <c r="D67" s="4"/>
      <c r="P67" s="5"/>
      <c r="Q67" s="110"/>
    </row>
    <row r="68" spans="2:17" s="1" customFormat="1" x14ac:dyDescent="0.25">
      <c r="B68" s="5"/>
      <c r="C68" s="5"/>
      <c r="D68" s="4"/>
      <c r="P68" s="5"/>
      <c r="Q68" s="110"/>
    </row>
    <row r="69" spans="2:17" s="1" customFormat="1" x14ac:dyDescent="0.25">
      <c r="B69" s="5"/>
      <c r="C69" s="5"/>
      <c r="D69" s="4"/>
      <c r="P69" s="5"/>
      <c r="Q69" s="110"/>
    </row>
    <row r="70" spans="2:17" s="1" customFormat="1" x14ac:dyDescent="0.25">
      <c r="B70" s="5"/>
      <c r="C70" s="5"/>
      <c r="D70" s="4"/>
      <c r="P70" s="5"/>
      <c r="Q70" s="110"/>
    </row>
    <row r="71" spans="2:17" s="1" customFormat="1" x14ac:dyDescent="0.25">
      <c r="B71" s="5"/>
      <c r="C71" s="5"/>
      <c r="D71" s="4"/>
      <c r="P71" s="5"/>
      <c r="Q71" s="110"/>
    </row>
    <row r="72" spans="2:17" s="1" customFormat="1" x14ac:dyDescent="0.25">
      <c r="B72" s="5"/>
      <c r="C72" s="5"/>
      <c r="D72" s="4"/>
      <c r="P72" s="5"/>
      <c r="Q72" s="110"/>
    </row>
    <row r="73" spans="2:17" s="1" customFormat="1" x14ac:dyDescent="0.25">
      <c r="B73" s="5"/>
      <c r="C73" s="5"/>
      <c r="D73" s="4"/>
      <c r="P73" s="5"/>
      <c r="Q73" s="110"/>
    </row>
    <row r="74" spans="2:17" s="1" customFormat="1" x14ac:dyDescent="0.25">
      <c r="B74" s="5"/>
      <c r="C74" s="5"/>
      <c r="D74" s="4"/>
      <c r="P74" s="5"/>
      <c r="Q74" s="110"/>
    </row>
    <row r="75" spans="2:17" s="1" customFormat="1" x14ac:dyDescent="0.25">
      <c r="B75" s="5"/>
      <c r="C75" s="5"/>
      <c r="D75" s="4"/>
      <c r="P75" s="5"/>
      <c r="Q75" s="110"/>
    </row>
    <row r="76" spans="2:17" s="1" customFormat="1" x14ac:dyDescent="0.25">
      <c r="B76" s="5"/>
      <c r="C76" s="5"/>
      <c r="D76" s="4"/>
      <c r="P76" s="5"/>
      <c r="Q76" s="110"/>
    </row>
    <row r="77" spans="2:17" s="1" customFormat="1" x14ac:dyDescent="0.25">
      <c r="B77" s="5"/>
      <c r="C77" s="5"/>
      <c r="D77" s="4"/>
      <c r="P77" s="5"/>
      <c r="Q77" s="110"/>
    </row>
    <row r="78" spans="2:17" s="1" customFormat="1" x14ac:dyDescent="0.25">
      <c r="B78" s="5"/>
      <c r="C78" s="5"/>
      <c r="D78" s="4"/>
      <c r="P78" s="5"/>
      <c r="Q78" s="110"/>
    </row>
    <row r="79" spans="2:17" s="1" customFormat="1" x14ac:dyDescent="0.25">
      <c r="B79" s="5"/>
      <c r="C79" s="5"/>
      <c r="D79" s="4"/>
      <c r="P79" s="5"/>
      <c r="Q79" s="110"/>
    </row>
    <row r="80" spans="2:17" s="1" customFormat="1" x14ac:dyDescent="0.25">
      <c r="B80" s="5"/>
      <c r="C80" s="5"/>
      <c r="D80" s="4"/>
      <c r="P80" s="5"/>
      <c r="Q80" s="110"/>
    </row>
    <row r="81" spans="2:17" s="1" customFormat="1" x14ac:dyDescent="0.25">
      <c r="B81" s="5"/>
      <c r="C81" s="5"/>
      <c r="D81" s="4"/>
      <c r="P81" s="5"/>
      <c r="Q81" s="110"/>
    </row>
    <row r="82" spans="2:17" s="1" customFormat="1" x14ac:dyDescent="0.25">
      <c r="B82" s="5"/>
      <c r="C82" s="5"/>
      <c r="D82" s="4"/>
      <c r="P82" s="5"/>
      <c r="Q82" s="110"/>
    </row>
    <row r="83" spans="2:17" s="1" customFormat="1" x14ac:dyDescent="0.25">
      <c r="B83" s="5"/>
      <c r="C83" s="5"/>
      <c r="D83" s="4"/>
      <c r="P83" s="5"/>
      <c r="Q83" s="110"/>
    </row>
    <row r="84" spans="2:17" s="1" customFormat="1" x14ac:dyDescent="0.25">
      <c r="B84" s="5"/>
      <c r="C84" s="5"/>
      <c r="D84" s="4"/>
      <c r="Q84" s="110"/>
    </row>
    <row r="85" spans="2:17" s="1" customFormat="1" x14ac:dyDescent="0.25">
      <c r="B85" s="5"/>
      <c r="C85" s="5"/>
      <c r="D85" s="4"/>
      <c r="Q85" s="110"/>
    </row>
    <row r="86" spans="2:17" s="1" customFormat="1" x14ac:dyDescent="0.25">
      <c r="B86" s="5"/>
      <c r="C86" s="5"/>
      <c r="D86" s="4"/>
      <c r="Q86" s="110"/>
    </row>
    <row r="87" spans="2:17" s="1" customFormat="1" x14ac:dyDescent="0.25">
      <c r="B87" s="5"/>
      <c r="C87" s="5"/>
      <c r="D87" s="4"/>
      <c r="Q87" s="110"/>
    </row>
    <row r="88" spans="2:17" s="1" customFormat="1" x14ac:dyDescent="0.25">
      <c r="B88" s="5"/>
      <c r="C88" s="5"/>
      <c r="D88" s="4"/>
      <c r="Q88" s="110"/>
    </row>
    <row r="89" spans="2:17" s="1" customFormat="1" x14ac:dyDescent="0.25">
      <c r="B89" s="5"/>
      <c r="C89" s="5"/>
      <c r="D89" s="4"/>
      <c r="Q89" s="110"/>
    </row>
    <row r="90" spans="2:17" s="1" customFormat="1" x14ac:dyDescent="0.25">
      <c r="B90" s="5"/>
      <c r="C90" s="5"/>
      <c r="D90" s="4"/>
      <c r="Q90" s="110"/>
    </row>
    <row r="91" spans="2:17" s="1" customFormat="1" x14ac:dyDescent="0.25">
      <c r="B91" s="5"/>
      <c r="C91" s="5"/>
      <c r="D91" s="4"/>
      <c r="Q91" s="110"/>
    </row>
    <row r="92" spans="2:17" s="1" customFormat="1" x14ac:dyDescent="0.25">
      <c r="B92" s="5"/>
      <c r="C92" s="5"/>
      <c r="D92" s="4"/>
      <c r="Q92" s="110"/>
    </row>
    <row r="93" spans="2:17" s="1" customFormat="1" x14ac:dyDescent="0.25">
      <c r="B93" s="5"/>
      <c r="C93" s="5"/>
      <c r="D93" s="4"/>
      <c r="Q93" s="110"/>
    </row>
    <row r="94" spans="2:17" s="1" customFormat="1" x14ac:dyDescent="0.25">
      <c r="B94" s="5"/>
      <c r="C94" s="5"/>
      <c r="D94" s="4"/>
      <c r="Q94" s="110"/>
    </row>
    <row r="95" spans="2:17" s="1" customFormat="1" x14ac:dyDescent="0.25">
      <c r="B95" s="5"/>
      <c r="C95" s="5"/>
      <c r="D95" s="4"/>
      <c r="Q95" s="110"/>
    </row>
    <row r="96" spans="2:17" s="1" customFormat="1" x14ac:dyDescent="0.25">
      <c r="B96" s="5"/>
      <c r="C96" s="5"/>
      <c r="D96" s="4"/>
      <c r="Q96" s="110"/>
    </row>
    <row r="97" spans="2:17" s="1" customFormat="1" x14ac:dyDescent="0.25">
      <c r="B97" s="5"/>
      <c r="C97" s="5"/>
      <c r="D97" s="4"/>
      <c r="Q97" s="110"/>
    </row>
    <row r="98" spans="2:17" s="1" customFormat="1" x14ac:dyDescent="0.25">
      <c r="B98" s="5"/>
      <c r="C98" s="5"/>
      <c r="D98" s="4"/>
      <c r="Q98" s="110"/>
    </row>
    <row r="99" spans="2:17" s="1" customFormat="1" x14ac:dyDescent="0.25">
      <c r="B99" s="5"/>
      <c r="C99" s="5"/>
      <c r="D99" s="4"/>
      <c r="Q99" s="110"/>
    </row>
    <row r="100" spans="2:17" x14ac:dyDescent="0.25">
      <c r="Q100" s="110"/>
    </row>
  </sheetData>
  <mergeCells count="16">
    <mergeCell ref="A3:S3"/>
    <mergeCell ref="A2:S2"/>
    <mergeCell ref="A1:S1"/>
    <mergeCell ref="B9:B10"/>
    <mergeCell ref="C9:C10"/>
    <mergeCell ref="Q9:Q10"/>
    <mergeCell ref="S9:S10"/>
    <mergeCell ref="R9:R10"/>
    <mergeCell ref="D5:E5"/>
    <mergeCell ref="D7:E7"/>
    <mergeCell ref="D9:E10"/>
    <mergeCell ref="B5:C5"/>
    <mergeCell ref="B7:C7"/>
    <mergeCell ref="F9:F10"/>
    <mergeCell ref="P9:P10"/>
    <mergeCell ref="G9:M9"/>
  </mergeCells>
  <pageMargins left="0.47244094488188981" right="0.70866141732283472" top="0.74803149606299213" bottom="0.74803149606299213" header="0.31496062992125984" footer="0.31496062992125984"/>
  <pageSetup paperSize="9" scale="61" orientation="landscape" horizontalDpi="4294967293" verticalDpi="4294967293" r:id="rId1"/>
  <colBreaks count="1" manualBreakCount="1">
    <brk id="19" max="1048575" man="1"/>
  </colBreaks>
  <ignoredErrors>
    <ignoredError sqref="S12 O12:O15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99"/>
  <sheetViews>
    <sheetView showGridLines="0" zoomScale="82" zoomScaleNormal="82" workbookViewId="0">
      <selection activeCell="P13" sqref="P13"/>
    </sheetView>
  </sheetViews>
  <sheetFormatPr baseColWidth="10" defaultRowHeight="15" x14ac:dyDescent="0.25"/>
  <cols>
    <col min="1" max="1" width="2.85546875" customWidth="1"/>
    <col min="2" max="2" width="6.85546875" style="5" customWidth="1"/>
    <col min="3" max="3" width="5.85546875" style="39" customWidth="1"/>
    <col min="4" max="4" width="18.140625" style="4" customWidth="1"/>
    <col min="5" max="5" width="27" style="1" customWidth="1"/>
    <col min="6" max="6" width="7.7109375" customWidth="1"/>
    <col min="7" max="7" width="5.5703125" customWidth="1"/>
    <col min="8" max="12" width="5.5703125" style="1" customWidth="1"/>
    <col min="13" max="13" width="5.5703125" customWidth="1"/>
    <col min="14" max="14" width="6.42578125" customWidth="1"/>
    <col min="15" max="15" width="7.5703125" customWidth="1"/>
    <col min="16" max="16" width="7.85546875" customWidth="1"/>
    <col min="17" max="17" width="8" customWidth="1"/>
  </cols>
  <sheetData>
    <row r="1" spans="1:19" ht="28.5" customHeight="1" x14ac:dyDescent="0.35">
      <c r="A1" s="255" t="s">
        <v>29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</row>
    <row r="2" spans="1:19" ht="23.25" x14ac:dyDescent="0.35">
      <c r="A2" s="255" t="s">
        <v>28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</row>
    <row r="3" spans="1:19" ht="23.25" x14ac:dyDescent="0.35">
      <c r="A3" s="255" t="s">
        <v>90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</row>
    <row r="4" spans="1:19" x14ac:dyDescent="0.25">
      <c r="I4"/>
    </row>
    <row r="5" spans="1:19" x14ac:dyDescent="0.25">
      <c r="B5" s="258" t="s">
        <v>68</v>
      </c>
      <c r="C5" s="259"/>
      <c r="D5" s="64">
        <v>42920</v>
      </c>
      <c r="F5" s="1"/>
    </row>
    <row r="6" spans="1:19" ht="4.5" customHeight="1" x14ac:dyDescent="0.25">
      <c r="C6" s="38"/>
      <c r="D6"/>
    </row>
    <row r="7" spans="1:19" x14ac:dyDescent="0.25">
      <c r="B7" s="258" t="s">
        <v>69</v>
      </c>
      <c r="C7" s="259"/>
      <c r="D7" s="65">
        <v>0.57986111111111105</v>
      </c>
      <c r="F7" s="1"/>
    </row>
    <row r="9" spans="1:19" s="145" customFormat="1" ht="17.25" customHeight="1" x14ac:dyDescent="0.25">
      <c r="B9" s="249" t="s">
        <v>18</v>
      </c>
      <c r="C9" s="249" t="s">
        <v>19</v>
      </c>
      <c r="D9" s="266" t="s">
        <v>1</v>
      </c>
      <c r="E9" s="267"/>
      <c r="F9" s="249" t="s">
        <v>2</v>
      </c>
      <c r="G9" s="271" t="s">
        <v>5</v>
      </c>
      <c r="H9" s="272"/>
      <c r="I9" s="272"/>
      <c r="J9" s="272"/>
      <c r="K9" s="272"/>
      <c r="L9" s="272"/>
      <c r="M9" s="273"/>
      <c r="N9" s="146" t="s">
        <v>11</v>
      </c>
      <c r="O9" s="249" t="s">
        <v>8</v>
      </c>
      <c r="P9" s="249" t="s">
        <v>9</v>
      </c>
      <c r="Q9" s="249" t="s">
        <v>98</v>
      </c>
    </row>
    <row r="10" spans="1:19" s="145" customFormat="1" ht="30" customHeight="1" x14ac:dyDescent="0.25">
      <c r="B10" s="250"/>
      <c r="C10" s="250"/>
      <c r="D10" s="268"/>
      <c r="E10" s="269"/>
      <c r="F10" s="250"/>
      <c r="G10" s="147">
        <v>1</v>
      </c>
      <c r="H10" s="106">
        <v>2</v>
      </c>
      <c r="I10" s="106">
        <v>3</v>
      </c>
      <c r="J10" s="106" t="s">
        <v>3</v>
      </c>
      <c r="K10" s="106">
        <v>4</v>
      </c>
      <c r="L10" s="106">
        <v>5</v>
      </c>
      <c r="M10" s="106" t="s">
        <v>4</v>
      </c>
      <c r="N10" s="58" t="s">
        <v>6</v>
      </c>
      <c r="O10" s="250"/>
      <c r="P10" s="250"/>
      <c r="Q10" s="250"/>
    </row>
    <row r="11" spans="1:19" ht="9" customHeight="1" x14ac:dyDescent="0.25">
      <c r="B11"/>
      <c r="C11" s="5"/>
    </row>
    <row r="12" spans="1:19" s="6" customFormat="1" ht="17.25" x14ac:dyDescent="0.3">
      <c r="A12" s="130"/>
      <c r="B12" s="270">
        <v>1</v>
      </c>
      <c r="C12" s="8">
        <v>16</v>
      </c>
      <c r="D12" s="90" t="s">
        <v>50</v>
      </c>
      <c r="E12" s="90"/>
      <c r="F12" s="80" t="s">
        <v>16</v>
      </c>
      <c r="G12" s="109">
        <v>23</v>
      </c>
      <c r="H12" s="109">
        <v>21</v>
      </c>
      <c r="I12" s="109">
        <v>25</v>
      </c>
      <c r="J12" s="37">
        <f>SUM(G12:I12)</f>
        <v>69</v>
      </c>
      <c r="K12" s="109">
        <v>25</v>
      </c>
      <c r="L12" s="109">
        <v>24</v>
      </c>
      <c r="M12" s="37">
        <f>SUM(K12:L12)</f>
        <v>49</v>
      </c>
      <c r="N12" s="8">
        <f>SUM(J12,M12)</f>
        <v>118</v>
      </c>
      <c r="O12" s="36"/>
      <c r="P12" s="13">
        <f>SUM(N12:N14)</f>
        <v>360</v>
      </c>
      <c r="Q12" s="109"/>
      <c r="R12"/>
    </row>
    <row r="13" spans="1:19" s="6" customFormat="1" ht="17.25" x14ac:dyDescent="0.3">
      <c r="A13" s="130"/>
      <c r="B13" s="270"/>
      <c r="C13" s="8">
        <v>17</v>
      </c>
      <c r="D13" s="90" t="s">
        <v>62</v>
      </c>
      <c r="E13" s="90"/>
      <c r="F13" s="80" t="s">
        <v>16</v>
      </c>
      <c r="G13" s="109">
        <v>25</v>
      </c>
      <c r="H13" s="109">
        <v>24</v>
      </c>
      <c r="I13" s="109">
        <v>23</v>
      </c>
      <c r="J13" s="37">
        <f>SUM(G13:I13)</f>
        <v>72</v>
      </c>
      <c r="K13" s="109">
        <v>24</v>
      </c>
      <c r="L13" s="109">
        <v>24</v>
      </c>
      <c r="M13" s="37">
        <f>SUM(K13:L13)</f>
        <v>48</v>
      </c>
      <c r="N13" s="8">
        <f>SUM(J13,M13)</f>
        <v>120</v>
      </c>
      <c r="O13" s="36"/>
      <c r="P13" s="8"/>
      <c r="Q13" s="8"/>
      <c r="R13"/>
      <c r="S13" s="109"/>
    </row>
    <row r="14" spans="1:19" s="6" customFormat="1" ht="17.25" x14ac:dyDescent="0.3">
      <c r="A14" s="130"/>
      <c r="B14" s="270"/>
      <c r="C14" s="8">
        <v>18</v>
      </c>
      <c r="D14" s="90" t="s">
        <v>61</v>
      </c>
      <c r="E14" s="90"/>
      <c r="F14" s="80" t="s">
        <v>16</v>
      </c>
      <c r="G14" s="109">
        <v>24</v>
      </c>
      <c r="H14" s="109">
        <v>25</v>
      </c>
      <c r="I14" s="109">
        <v>24</v>
      </c>
      <c r="J14" s="37">
        <f>SUM(G14:I14)</f>
        <v>73</v>
      </c>
      <c r="K14" s="109">
        <v>24</v>
      </c>
      <c r="L14" s="109">
        <v>25</v>
      </c>
      <c r="M14" s="37">
        <f>SUM(K14:L14)</f>
        <v>49</v>
      </c>
      <c r="N14" s="8">
        <f>SUM(J14,M14)</f>
        <v>122</v>
      </c>
      <c r="O14" s="36"/>
      <c r="P14" s="8"/>
      <c r="Q14" s="109"/>
      <c r="R14"/>
      <c r="S14" s="109"/>
    </row>
    <row r="15" spans="1:19" s="6" customFormat="1" ht="10.5" customHeight="1" x14ac:dyDescent="0.3">
      <c r="A15" s="130"/>
      <c r="B15" s="132"/>
      <c r="R15"/>
    </row>
    <row r="16" spans="1:19" s="6" customFormat="1" ht="17.25" x14ac:dyDescent="0.3">
      <c r="A16" s="130"/>
      <c r="B16" s="270">
        <v>2</v>
      </c>
      <c r="C16" s="8">
        <v>51</v>
      </c>
      <c r="D16" s="91" t="s">
        <v>74</v>
      </c>
      <c r="E16" s="91"/>
      <c r="F16" s="80" t="s">
        <v>12</v>
      </c>
      <c r="G16" s="109">
        <v>24</v>
      </c>
      <c r="H16" s="109">
        <v>24</v>
      </c>
      <c r="I16" s="109">
        <v>24</v>
      </c>
      <c r="J16" s="37">
        <f>SUM(G16:I16)</f>
        <v>72</v>
      </c>
      <c r="K16" s="109">
        <v>25</v>
      </c>
      <c r="L16" s="109">
        <v>21</v>
      </c>
      <c r="M16" s="37">
        <f>SUM(K16:L16)</f>
        <v>46</v>
      </c>
      <c r="N16" s="8">
        <f>SUM(J16,M16)</f>
        <v>118</v>
      </c>
      <c r="O16" s="36"/>
      <c r="P16" s="13">
        <f>SUM(N16:N18)</f>
        <v>352</v>
      </c>
      <c r="Q16" s="1"/>
      <c r="R16"/>
    </row>
    <row r="17" spans="1:19" s="6" customFormat="1" ht="17.25" x14ac:dyDescent="0.3">
      <c r="A17" s="130"/>
      <c r="B17" s="270"/>
      <c r="C17" s="8">
        <v>41</v>
      </c>
      <c r="D17" s="91" t="s">
        <v>76</v>
      </c>
      <c r="E17" s="91"/>
      <c r="F17" s="80" t="s">
        <v>12</v>
      </c>
      <c r="G17" s="109">
        <v>24</v>
      </c>
      <c r="H17" s="109">
        <v>24</v>
      </c>
      <c r="I17" s="109">
        <v>24</v>
      </c>
      <c r="J17" s="37">
        <f>SUM(G17:I17)</f>
        <v>72</v>
      </c>
      <c r="K17" s="109">
        <v>23</v>
      </c>
      <c r="L17" s="109">
        <v>25</v>
      </c>
      <c r="M17" s="37">
        <f>SUM(K17:L17)</f>
        <v>48</v>
      </c>
      <c r="N17" s="8">
        <f>SUM(J17,M17)</f>
        <v>120</v>
      </c>
      <c r="O17" s="36"/>
      <c r="P17" s="13"/>
      <c r="Q17" s="1"/>
      <c r="R17" s="1"/>
      <c r="S17" s="109"/>
    </row>
    <row r="18" spans="1:19" s="6" customFormat="1" ht="17.25" x14ac:dyDescent="0.3">
      <c r="A18" s="130"/>
      <c r="B18" s="270"/>
      <c r="C18" s="8">
        <v>40</v>
      </c>
      <c r="D18" s="91" t="s">
        <v>70</v>
      </c>
      <c r="E18" s="91"/>
      <c r="F18" s="80" t="s">
        <v>12</v>
      </c>
      <c r="G18" s="109">
        <v>23</v>
      </c>
      <c r="H18" s="109">
        <v>20</v>
      </c>
      <c r="I18" s="109">
        <v>23</v>
      </c>
      <c r="J18" s="37">
        <f>SUM(G18:I18)</f>
        <v>66</v>
      </c>
      <c r="K18" s="109">
        <v>24</v>
      </c>
      <c r="L18" s="109">
        <v>24</v>
      </c>
      <c r="M18" s="37">
        <f>SUM(K18:L18)</f>
        <v>48</v>
      </c>
      <c r="N18" s="8">
        <f>SUM(J18,M18)</f>
        <v>114</v>
      </c>
      <c r="O18" s="109"/>
      <c r="P18" s="8"/>
      <c r="Q18" s="1"/>
      <c r="R18" s="1"/>
      <c r="S18" s="109"/>
    </row>
    <row r="19" spans="1:19" s="6" customFormat="1" ht="12" customHeight="1" x14ac:dyDescent="0.3">
      <c r="A19" s="130"/>
      <c r="B19" s="132"/>
      <c r="C19" s="8"/>
      <c r="D19" s="4"/>
      <c r="E19" s="110"/>
      <c r="F19" s="71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"/>
      <c r="R19" s="1"/>
    </row>
    <row r="20" spans="1:19" s="1" customFormat="1" ht="17.25" x14ac:dyDescent="0.3">
      <c r="A20" s="131"/>
      <c r="B20" s="270">
        <v>3</v>
      </c>
      <c r="C20" s="8">
        <v>24</v>
      </c>
      <c r="D20" s="90" t="s">
        <v>67</v>
      </c>
      <c r="E20" s="90"/>
      <c r="F20" s="80" t="s">
        <v>15</v>
      </c>
      <c r="G20" s="109">
        <v>24</v>
      </c>
      <c r="H20" s="109">
        <v>25</v>
      </c>
      <c r="I20" s="109">
        <v>25</v>
      </c>
      <c r="J20" s="37">
        <f>SUM(G20:I20)</f>
        <v>74</v>
      </c>
      <c r="K20" s="109">
        <v>24</v>
      </c>
      <c r="L20" s="109">
        <v>25</v>
      </c>
      <c r="M20" s="37">
        <f>SUM(K20:L20)</f>
        <v>49</v>
      </c>
      <c r="N20" s="8">
        <f>SUM(J20,M20)</f>
        <v>123</v>
      </c>
      <c r="O20" s="36"/>
      <c r="P20" s="13">
        <f>SUM(N20:N22)</f>
        <v>347</v>
      </c>
      <c r="Q20" s="6"/>
    </row>
    <row r="21" spans="1:19" s="1" customFormat="1" ht="17.25" x14ac:dyDescent="0.3">
      <c r="A21" s="131"/>
      <c r="B21" s="270"/>
      <c r="C21" s="8">
        <v>25</v>
      </c>
      <c r="D21" s="90" t="s">
        <v>66</v>
      </c>
      <c r="E21" s="90"/>
      <c r="F21" s="80" t="s">
        <v>15</v>
      </c>
      <c r="G21" s="109">
        <v>22</v>
      </c>
      <c r="H21" s="109">
        <v>22</v>
      </c>
      <c r="I21" s="109">
        <v>22</v>
      </c>
      <c r="J21" s="37">
        <f>SUM(G21:I21)</f>
        <v>66</v>
      </c>
      <c r="K21" s="109">
        <v>23</v>
      </c>
      <c r="L21" s="109">
        <v>25</v>
      </c>
      <c r="M21" s="37">
        <f>SUM(K21:L21)</f>
        <v>48</v>
      </c>
      <c r="N21" s="8">
        <f>SUM(J21,M21)</f>
        <v>114</v>
      </c>
      <c r="O21" s="36"/>
      <c r="P21" s="8"/>
      <c r="Q21" s="109"/>
    </row>
    <row r="22" spans="1:19" s="1" customFormat="1" ht="17.25" x14ac:dyDescent="0.3">
      <c r="A22" s="131"/>
      <c r="B22" s="270"/>
      <c r="C22" s="8">
        <v>26</v>
      </c>
      <c r="D22" s="90" t="s">
        <v>52</v>
      </c>
      <c r="E22" s="90"/>
      <c r="F22" s="80" t="s">
        <v>15</v>
      </c>
      <c r="G22" s="109">
        <v>23</v>
      </c>
      <c r="H22" s="109">
        <v>22</v>
      </c>
      <c r="I22" s="109">
        <v>19</v>
      </c>
      <c r="J22" s="37">
        <f>SUM(G22:I22)</f>
        <v>64</v>
      </c>
      <c r="K22" s="109">
        <v>24</v>
      </c>
      <c r="L22" s="109">
        <v>22</v>
      </c>
      <c r="M22" s="37">
        <f>SUM(K22:L22)</f>
        <v>46</v>
      </c>
      <c r="N22" s="8">
        <f>SUM(J22,M22)</f>
        <v>110</v>
      </c>
      <c r="O22" s="20"/>
      <c r="P22" s="8"/>
      <c r="Q22" s="109"/>
    </row>
    <row r="23" spans="1:19" s="1" customFormat="1" ht="23.25" x14ac:dyDescent="0.35">
      <c r="A23" s="97"/>
      <c r="B23" s="105"/>
      <c r="C23" s="8"/>
      <c r="D23" s="4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</row>
    <row r="24" spans="1:19" s="1" customFormat="1" ht="17.25" x14ac:dyDescent="0.3">
      <c r="A24" s="97"/>
      <c r="B24" s="5"/>
      <c r="C24" s="8"/>
      <c r="D24" s="4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</row>
    <row r="25" spans="1:19" s="1" customFormat="1" x14ac:dyDescent="0.25">
      <c r="A25" s="97"/>
      <c r="B25" s="5"/>
    </row>
    <row r="26" spans="1:19" s="1" customFormat="1" x14ac:dyDescent="0.25">
      <c r="A26" s="97"/>
      <c r="B26" s="5"/>
    </row>
    <row r="27" spans="1:19" s="1" customFormat="1" x14ac:dyDescent="0.25">
      <c r="B27" s="5"/>
    </row>
    <row r="28" spans="1:19" s="1" customFormat="1" x14ac:dyDescent="0.25">
      <c r="B28" s="5"/>
    </row>
    <row r="30" spans="1:19" ht="17.25" x14ac:dyDescent="0.3">
      <c r="C30" s="8"/>
    </row>
    <row r="31" spans="1:19" ht="17.25" x14ac:dyDescent="0.3">
      <c r="C31" s="8"/>
    </row>
    <row r="32" spans="1:19" ht="17.25" x14ac:dyDescent="0.3">
      <c r="C32" s="8"/>
    </row>
    <row r="33" spans="3:3" ht="17.25" x14ac:dyDescent="0.3">
      <c r="C33" s="8"/>
    </row>
    <row r="34" spans="3:3" ht="17.25" x14ac:dyDescent="0.3">
      <c r="C34" s="8"/>
    </row>
    <row r="35" spans="3:3" ht="17.25" x14ac:dyDescent="0.3">
      <c r="C35" s="8"/>
    </row>
    <row r="36" spans="3:3" ht="17.25" x14ac:dyDescent="0.3">
      <c r="C36" s="8"/>
    </row>
    <row r="37" spans="3:3" ht="17.25" x14ac:dyDescent="0.3">
      <c r="C37" s="8"/>
    </row>
    <row r="38" spans="3:3" ht="17.25" x14ac:dyDescent="0.3">
      <c r="C38" s="8"/>
    </row>
    <row r="39" spans="3:3" ht="17.25" x14ac:dyDescent="0.3">
      <c r="C39" s="8"/>
    </row>
    <row r="40" spans="3:3" ht="17.25" x14ac:dyDescent="0.3">
      <c r="C40" s="8"/>
    </row>
    <row r="41" spans="3:3" ht="17.25" x14ac:dyDescent="0.3">
      <c r="C41" s="8"/>
    </row>
    <row r="42" spans="3:3" ht="17.25" x14ac:dyDescent="0.3">
      <c r="C42" s="8"/>
    </row>
    <row r="43" spans="3:3" ht="17.25" x14ac:dyDescent="0.3">
      <c r="C43" s="8"/>
    </row>
    <row r="44" spans="3:3" ht="17.25" x14ac:dyDescent="0.3">
      <c r="C44" s="8"/>
    </row>
    <row r="45" spans="3:3" ht="17.25" x14ac:dyDescent="0.3">
      <c r="C45" s="8"/>
    </row>
    <row r="46" spans="3:3" ht="17.25" x14ac:dyDescent="0.3">
      <c r="C46" s="8"/>
    </row>
    <row r="47" spans="3:3" ht="17.25" x14ac:dyDescent="0.3">
      <c r="C47" s="8"/>
    </row>
    <row r="48" spans="3:3" ht="17.25" x14ac:dyDescent="0.3">
      <c r="C48" s="8"/>
    </row>
    <row r="49" spans="3:3" x14ac:dyDescent="0.25">
      <c r="C49" s="5"/>
    </row>
    <row r="50" spans="3:3" x14ac:dyDescent="0.25">
      <c r="C50" s="5"/>
    </row>
    <row r="51" spans="3:3" x14ac:dyDescent="0.25">
      <c r="C51" s="5"/>
    </row>
    <row r="52" spans="3:3" x14ac:dyDescent="0.25">
      <c r="C52" s="5"/>
    </row>
    <row r="53" spans="3:3" x14ac:dyDescent="0.25">
      <c r="C53" s="5"/>
    </row>
    <row r="54" spans="3:3" x14ac:dyDescent="0.25">
      <c r="C54" s="5"/>
    </row>
    <row r="55" spans="3:3" x14ac:dyDescent="0.25">
      <c r="C55" s="5"/>
    </row>
    <row r="56" spans="3:3" x14ac:dyDescent="0.25">
      <c r="C56" s="5"/>
    </row>
    <row r="57" spans="3:3" x14ac:dyDescent="0.25">
      <c r="C57" s="5"/>
    </row>
    <row r="58" spans="3:3" x14ac:dyDescent="0.25">
      <c r="C58" s="5"/>
    </row>
    <row r="59" spans="3:3" x14ac:dyDescent="0.25">
      <c r="C59" s="5"/>
    </row>
    <row r="60" spans="3:3" x14ac:dyDescent="0.25">
      <c r="C60" s="5"/>
    </row>
    <row r="61" spans="3:3" x14ac:dyDescent="0.25">
      <c r="C61" s="5"/>
    </row>
    <row r="62" spans="3:3" x14ac:dyDescent="0.25">
      <c r="C62" s="5"/>
    </row>
    <row r="63" spans="3:3" x14ac:dyDescent="0.25">
      <c r="C63" s="5"/>
    </row>
    <row r="64" spans="3:3" x14ac:dyDescent="0.25">
      <c r="C64" s="5"/>
    </row>
    <row r="65" spans="3:3" x14ac:dyDescent="0.25">
      <c r="C65" s="5"/>
    </row>
    <row r="66" spans="3:3" x14ac:dyDescent="0.25">
      <c r="C66" s="5"/>
    </row>
    <row r="67" spans="3:3" x14ac:dyDescent="0.25">
      <c r="C67" s="5"/>
    </row>
    <row r="68" spans="3:3" x14ac:dyDescent="0.25">
      <c r="C68" s="5"/>
    </row>
    <row r="69" spans="3:3" x14ac:dyDescent="0.25">
      <c r="C69" s="5"/>
    </row>
    <row r="70" spans="3:3" x14ac:dyDescent="0.25">
      <c r="C70" s="5"/>
    </row>
    <row r="71" spans="3:3" x14ac:dyDescent="0.25">
      <c r="C71" s="5"/>
    </row>
    <row r="72" spans="3:3" x14ac:dyDescent="0.25">
      <c r="C72" s="5"/>
    </row>
    <row r="73" spans="3:3" x14ac:dyDescent="0.25">
      <c r="C73" s="5"/>
    </row>
    <row r="74" spans="3:3" x14ac:dyDescent="0.25">
      <c r="C74" s="5"/>
    </row>
    <row r="75" spans="3:3" x14ac:dyDescent="0.25">
      <c r="C75" s="5"/>
    </row>
    <row r="76" spans="3:3" x14ac:dyDescent="0.25">
      <c r="C76" s="5"/>
    </row>
    <row r="77" spans="3:3" x14ac:dyDescent="0.25">
      <c r="C77" s="5"/>
    </row>
    <row r="78" spans="3:3" x14ac:dyDescent="0.25">
      <c r="C78" s="5"/>
    </row>
    <row r="79" spans="3:3" x14ac:dyDescent="0.25">
      <c r="C79" s="5"/>
    </row>
    <row r="80" spans="3:3" x14ac:dyDescent="0.25">
      <c r="C80" s="5"/>
    </row>
    <row r="81" spans="3:3" x14ac:dyDescent="0.25">
      <c r="C81" s="5"/>
    </row>
    <row r="82" spans="3:3" x14ac:dyDescent="0.25">
      <c r="C82" s="5"/>
    </row>
    <row r="83" spans="3:3" x14ac:dyDescent="0.25">
      <c r="C83" s="5"/>
    </row>
    <row r="84" spans="3:3" x14ac:dyDescent="0.25">
      <c r="C84" s="5"/>
    </row>
    <row r="85" spans="3:3" x14ac:dyDescent="0.25">
      <c r="C85" s="5"/>
    </row>
    <row r="86" spans="3:3" x14ac:dyDescent="0.25">
      <c r="C86" s="5"/>
    </row>
    <row r="87" spans="3:3" x14ac:dyDescent="0.25">
      <c r="C87" s="5"/>
    </row>
    <row r="88" spans="3:3" x14ac:dyDescent="0.25">
      <c r="C88" s="5"/>
    </row>
    <row r="89" spans="3:3" x14ac:dyDescent="0.25">
      <c r="C89" s="5"/>
    </row>
    <row r="90" spans="3:3" x14ac:dyDescent="0.25">
      <c r="C90" s="5"/>
    </row>
    <row r="91" spans="3:3" x14ac:dyDescent="0.25">
      <c r="C91" s="5"/>
    </row>
    <row r="92" spans="3:3" x14ac:dyDescent="0.25">
      <c r="C92" s="5"/>
    </row>
    <row r="93" spans="3:3" x14ac:dyDescent="0.25">
      <c r="C93" s="5"/>
    </row>
    <row r="94" spans="3:3" x14ac:dyDescent="0.25">
      <c r="C94" s="5"/>
    </row>
    <row r="95" spans="3:3" x14ac:dyDescent="0.25">
      <c r="C95" s="5"/>
    </row>
    <row r="96" spans="3:3" x14ac:dyDescent="0.25">
      <c r="C96" s="5"/>
    </row>
    <row r="97" spans="3:3" x14ac:dyDescent="0.25">
      <c r="C97" s="5"/>
    </row>
    <row r="98" spans="3:3" x14ac:dyDescent="0.25">
      <c r="C98" s="5"/>
    </row>
    <row r="99" spans="3:3" x14ac:dyDescent="0.25">
      <c r="C99" s="5"/>
    </row>
  </sheetData>
  <mergeCells count="16">
    <mergeCell ref="B12:B14"/>
    <mergeCell ref="B16:B18"/>
    <mergeCell ref="B20:B22"/>
    <mergeCell ref="C9:C10"/>
    <mergeCell ref="G9:M9"/>
    <mergeCell ref="P9:P10"/>
    <mergeCell ref="A1:Q1"/>
    <mergeCell ref="B9:B10"/>
    <mergeCell ref="B5:C5"/>
    <mergeCell ref="B7:C7"/>
    <mergeCell ref="Q9:Q10"/>
    <mergeCell ref="D9:E10"/>
    <mergeCell ref="F9:F10"/>
    <mergeCell ref="O9:O10"/>
    <mergeCell ref="A3:Q3"/>
    <mergeCell ref="A2:Q2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63"/>
  <sheetViews>
    <sheetView showGridLines="0" view="pageBreakPreview" zoomScale="60" zoomScaleNormal="82" workbookViewId="0">
      <selection activeCell="C19" sqref="C19:F19"/>
    </sheetView>
  </sheetViews>
  <sheetFormatPr baseColWidth="10" defaultRowHeight="15" x14ac:dyDescent="0.25"/>
  <cols>
    <col min="1" max="1" width="2.85546875" customWidth="1"/>
    <col min="2" max="2" width="7.7109375" customWidth="1"/>
    <col min="3" max="3" width="6.140625" customWidth="1"/>
    <col min="4" max="4" width="23.140625" style="4" customWidth="1"/>
    <col min="5" max="5" width="18.7109375" style="1" customWidth="1"/>
    <col min="6" max="6" width="7.7109375" customWidth="1"/>
    <col min="7" max="7" width="7.140625" customWidth="1"/>
    <col min="8" max="8" width="7.28515625" style="1" customWidth="1"/>
    <col min="9" max="9" width="6.85546875" style="1" customWidth="1"/>
    <col min="10" max="10" width="8" customWidth="1"/>
    <col min="11" max="11" width="6" customWidth="1"/>
    <col min="12" max="12" width="9.140625" customWidth="1"/>
    <col min="13" max="13" width="7.5703125" customWidth="1"/>
    <col min="14" max="14" width="12" customWidth="1"/>
    <col min="15" max="15" width="10" customWidth="1"/>
    <col min="16" max="16" width="13.28515625" customWidth="1"/>
    <col min="17" max="17" width="3.140625" customWidth="1"/>
  </cols>
  <sheetData>
    <row r="1" spans="1:16" ht="28.5" customHeight="1" x14ac:dyDescent="0.35">
      <c r="A1" s="255" t="s">
        <v>29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</row>
    <row r="2" spans="1:16" ht="23.25" x14ac:dyDescent="0.35">
      <c r="A2" s="255" t="s">
        <v>28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</row>
    <row r="3" spans="1:16" ht="23.25" x14ac:dyDescent="0.35">
      <c r="A3" s="255" t="s">
        <v>90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</row>
    <row r="5" spans="1:16" x14ac:dyDescent="0.25">
      <c r="J5" s="1"/>
      <c r="K5" s="125"/>
      <c r="L5" s="1"/>
    </row>
    <row r="6" spans="1:16" ht="18.75" x14ac:dyDescent="0.3">
      <c r="B6" s="280" t="s">
        <v>68</v>
      </c>
      <c r="C6" s="281"/>
      <c r="D6" s="276">
        <v>42921</v>
      </c>
      <c r="E6" s="277"/>
      <c r="F6" s="1"/>
      <c r="J6" s="1"/>
      <c r="K6" s="125"/>
      <c r="L6" s="1"/>
    </row>
    <row r="7" spans="1:16" ht="4.5" customHeight="1" x14ac:dyDescent="0.3">
      <c r="B7" s="153"/>
      <c r="C7" s="153"/>
      <c r="D7" s="154"/>
      <c r="E7" s="52"/>
      <c r="J7" s="1"/>
      <c r="K7" s="125"/>
      <c r="L7" s="1"/>
    </row>
    <row r="8" spans="1:16" ht="18.75" x14ac:dyDescent="0.3">
      <c r="B8" s="280" t="s">
        <v>69</v>
      </c>
      <c r="C8" s="281"/>
      <c r="D8" s="278">
        <v>0.60069444444444442</v>
      </c>
      <c r="E8" s="279"/>
      <c r="F8" s="1"/>
      <c r="J8" s="1"/>
      <c r="K8" s="125"/>
      <c r="L8" s="1"/>
    </row>
    <row r="9" spans="1:16" x14ac:dyDescent="0.25">
      <c r="B9" s="39"/>
      <c r="C9" s="39"/>
      <c r="J9" s="1"/>
      <c r="K9" s="125"/>
      <c r="L9" s="1"/>
    </row>
    <row r="10" spans="1:16" s="56" customFormat="1" ht="17.25" customHeight="1" x14ac:dyDescent="0.25">
      <c r="B10" s="241" t="s">
        <v>18</v>
      </c>
      <c r="C10" s="249" t="s">
        <v>19</v>
      </c>
      <c r="D10" s="243" t="s">
        <v>1</v>
      </c>
      <c r="E10" s="244"/>
      <c r="F10" s="241" t="s">
        <v>2</v>
      </c>
      <c r="G10" s="251" t="s">
        <v>5</v>
      </c>
      <c r="H10" s="252"/>
      <c r="I10" s="252"/>
      <c r="J10" s="251" t="s">
        <v>11</v>
      </c>
      <c r="K10" s="252"/>
      <c r="L10" s="253"/>
      <c r="M10" s="249" t="s">
        <v>59</v>
      </c>
      <c r="N10" s="257" t="s">
        <v>20</v>
      </c>
      <c r="O10" s="249" t="s">
        <v>9</v>
      </c>
      <c r="P10" s="249" t="s">
        <v>97</v>
      </c>
    </row>
    <row r="11" spans="1:16" s="56" customFormat="1" ht="30" customHeight="1" x14ac:dyDescent="0.25">
      <c r="B11" s="242"/>
      <c r="C11" s="250"/>
      <c r="D11" s="245"/>
      <c r="E11" s="246"/>
      <c r="F11" s="242"/>
      <c r="G11" s="46">
        <v>1</v>
      </c>
      <c r="H11" s="47">
        <v>2</v>
      </c>
      <c r="I11" s="47">
        <v>3</v>
      </c>
      <c r="J11" s="271" t="s">
        <v>27</v>
      </c>
      <c r="K11" s="273"/>
      <c r="L11" s="41" t="s">
        <v>7</v>
      </c>
      <c r="M11" s="250"/>
      <c r="N11" s="257"/>
      <c r="O11" s="250"/>
      <c r="P11" s="250"/>
    </row>
    <row r="12" spans="1:16" s="6" customFormat="1" ht="21" x14ac:dyDescent="0.35">
      <c r="B12" s="136">
        <v>1</v>
      </c>
      <c r="C12" s="8">
        <v>37</v>
      </c>
      <c r="D12" s="124" t="s">
        <v>79</v>
      </c>
      <c r="E12" s="124"/>
      <c r="F12" s="123" t="s">
        <v>12</v>
      </c>
      <c r="G12" s="123">
        <v>20</v>
      </c>
      <c r="H12" s="123">
        <v>22</v>
      </c>
      <c r="I12" s="123">
        <v>21</v>
      </c>
      <c r="J12" s="8">
        <f t="shared" ref="J12:J19" si="0">SUM(G12:I12)</f>
        <v>63</v>
      </c>
      <c r="K12" s="8" t="s">
        <v>96</v>
      </c>
      <c r="L12" s="152"/>
      <c r="M12" s="8"/>
      <c r="N12" s="123"/>
      <c r="O12" s="157">
        <f>J12</f>
        <v>63</v>
      </c>
      <c r="P12" s="182">
        <v>37</v>
      </c>
    </row>
    <row r="13" spans="1:16" s="6" customFormat="1" ht="21" x14ac:dyDescent="0.35">
      <c r="B13" s="136">
        <v>2</v>
      </c>
      <c r="C13" s="8">
        <v>32</v>
      </c>
      <c r="D13" s="124" t="s">
        <v>80</v>
      </c>
      <c r="E13" s="124"/>
      <c r="F13" s="123" t="s">
        <v>12</v>
      </c>
      <c r="G13" s="123">
        <v>20</v>
      </c>
      <c r="H13" s="123">
        <v>19</v>
      </c>
      <c r="I13" s="123">
        <v>23</v>
      </c>
      <c r="J13" s="8">
        <f t="shared" si="0"/>
        <v>62</v>
      </c>
      <c r="K13" s="8" t="s">
        <v>96</v>
      </c>
      <c r="L13" s="152" t="s">
        <v>99</v>
      </c>
      <c r="M13" s="8"/>
      <c r="N13" s="123"/>
      <c r="O13" s="157">
        <f t="shared" ref="O13:O19" si="1">J13</f>
        <v>62</v>
      </c>
      <c r="P13" s="182">
        <v>36</v>
      </c>
    </row>
    <row r="14" spans="1:16" s="6" customFormat="1" ht="21" x14ac:dyDescent="0.35">
      <c r="B14" s="136">
        <v>3</v>
      </c>
      <c r="C14" s="8">
        <v>33</v>
      </c>
      <c r="D14" s="124" t="s">
        <v>78</v>
      </c>
      <c r="E14" s="124"/>
      <c r="F14" s="123" t="s">
        <v>12</v>
      </c>
      <c r="G14" s="123">
        <v>20</v>
      </c>
      <c r="H14" s="123">
        <v>22</v>
      </c>
      <c r="I14" s="123">
        <v>20</v>
      </c>
      <c r="J14" s="8">
        <f t="shared" si="0"/>
        <v>62</v>
      </c>
      <c r="K14" s="8" t="s">
        <v>96</v>
      </c>
      <c r="L14" s="152" t="s">
        <v>100</v>
      </c>
      <c r="M14" s="8"/>
      <c r="N14" s="123"/>
      <c r="O14" s="157">
        <f t="shared" si="1"/>
        <v>62</v>
      </c>
      <c r="P14" s="182">
        <v>28</v>
      </c>
    </row>
    <row r="15" spans="1:16" s="6" customFormat="1" ht="21" x14ac:dyDescent="0.35">
      <c r="B15" s="136">
        <v>4</v>
      </c>
      <c r="C15" s="8">
        <v>22</v>
      </c>
      <c r="D15" s="124" t="s">
        <v>84</v>
      </c>
      <c r="E15" s="124"/>
      <c r="F15" s="123" t="s">
        <v>85</v>
      </c>
      <c r="G15" s="123">
        <v>19</v>
      </c>
      <c r="H15" s="123">
        <v>20</v>
      </c>
      <c r="I15" s="123">
        <v>22</v>
      </c>
      <c r="J15" s="8">
        <f t="shared" si="0"/>
        <v>61</v>
      </c>
      <c r="K15" s="8" t="s">
        <v>96</v>
      </c>
      <c r="L15" s="152"/>
      <c r="M15" s="8"/>
      <c r="N15" s="123"/>
      <c r="O15" s="157">
        <f t="shared" si="1"/>
        <v>61</v>
      </c>
      <c r="P15" s="182">
        <v>24</v>
      </c>
    </row>
    <row r="16" spans="1:16" s="6" customFormat="1" ht="21" x14ac:dyDescent="0.35">
      <c r="B16" s="136">
        <v>5</v>
      </c>
      <c r="C16" s="8">
        <v>2</v>
      </c>
      <c r="D16" s="124" t="s">
        <v>83</v>
      </c>
      <c r="E16" s="124"/>
      <c r="F16" s="123" t="s">
        <v>35</v>
      </c>
      <c r="G16" s="123">
        <v>16</v>
      </c>
      <c r="H16" s="123">
        <v>21</v>
      </c>
      <c r="I16" s="123">
        <v>21</v>
      </c>
      <c r="J16" s="8">
        <f t="shared" si="0"/>
        <v>58</v>
      </c>
      <c r="K16" s="8" t="s">
        <v>96</v>
      </c>
      <c r="L16" s="152"/>
      <c r="M16" s="8"/>
      <c r="N16" s="123"/>
      <c r="O16" s="157">
        <f t="shared" si="1"/>
        <v>58</v>
      </c>
      <c r="P16" s="182">
        <v>21</v>
      </c>
    </row>
    <row r="17" spans="2:16" s="6" customFormat="1" ht="21" x14ac:dyDescent="0.35">
      <c r="B17" s="136">
        <v>6</v>
      </c>
      <c r="C17" s="8">
        <v>39</v>
      </c>
      <c r="D17" s="124" t="s">
        <v>81</v>
      </c>
      <c r="E17" s="124"/>
      <c r="F17" s="123" t="s">
        <v>12</v>
      </c>
      <c r="G17" s="123">
        <v>18</v>
      </c>
      <c r="H17" s="123">
        <v>20</v>
      </c>
      <c r="I17" s="123">
        <v>19</v>
      </c>
      <c r="J17" s="8">
        <f t="shared" si="0"/>
        <v>57</v>
      </c>
      <c r="K17" s="8"/>
      <c r="L17" s="152"/>
      <c r="M17" s="8"/>
      <c r="N17" s="123"/>
      <c r="O17" s="157">
        <f t="shared" si="1"/>
        <v>57</v>
      </c>
      <c r="P17" s="182">
        <v>17</v>
      </c>
    </row>
    <row r="18" spans="2:16" s="6" customFormat="1" ht="21" x14ac:dyDescent="0.35">
      <c r="B18" s="136">
        <v>7</v>
      </c>
      <c r="C18" s="8">
        <v>23</v>
      </c>
      <c r="D18" s="124" t="s">
        <v>86</v>
      </c>
      <c r="E18" s="124"/>
      <c r="F18" s="123" t="s">
        <v>101</v>
      </c>
      <c r="G18" s="123">
        <v>21</v>
      </c>
      <c r="H18" s="123">
        <v>17</v>
      </c>
      <c r="I18" s="123">
        <v>18</v>
      </c>
      <c r="J18" s="8">
        <f t="shared" si="0"/>
        <v>56</v>
      </c>
      <c r="K18" s="8" t="s">
        <v>96</v>
      </c>
      <c r="L18" s="152"/>
      <c r="M18" s="8"/>
      <c r="N18" s="123"/>
      <c r="O18" s="157">
        <f t="shared" si="1"/>
        <v>56</v>
      </c>
      <c r="P18" s="182"/>
    </row>
    <row r="19" spans="2:16" s="6" customFormat="1" ht="21" x14ac:dyDescent="0.35">
      <c r="B19" s="136">
        <v>8</v>
      </c>
      <c r="C19" s="8">
        <v>42</v>
      </c>
      <c r="D19" s="124" t="s">
        <v>82</v>
      </c>
      <c r="E19" s="124"/>
      <c r="F19" s="123" t="s">
        <v>12</v>
      </c>
      <c r="G19" s="123">
        <v>17</v>
      </c>
      <c r="H19" s="123">
        <v>17</v>
      </c>
      <c r="I19" s="123">
        <v>18</v>
      </c>
      <c r="J19" s="8">
        <f t="shared" si="0"/>
        <v>52</v>
      </c>
      <c r="K19" s="8"/>
      <c r="L19" s="152"/>
      <c r="M19" s="8"/>
      <c r="N19" s="123"/>
      <c r="O19" s="157">
        <f t="shared" si="1"/>
        <v>52</v>
      </c>
      <c r="P19" s="63"/>
    </row>
    <row r="20" spans="2:16" s="6" customFormat="1" ht="17.25" x14ac:dyDescent="0.3">
      <c r="C20" s="109"/>
      <c r="D20" s="275"/>
      <c r="E20" s="275"/>
      <c r="J20" s="8"/>
      <c r="K20" s="8"/>
      <c r="L20" s="152"/>
      <c r="M20" s="8"/>
    </row>
    <row r="21" spans="2:16" s="6" customFormat="1" ht="17.25" x14ac:dyDescent="0.3">
      <c r="K21" s="123"/>
    </row>
    <row r="22" spans="2:16" s="6" customFormat="1" ht="17.25" x14ac:dyDescent="0.3">
      <c r="C22" s="109"/>
      <c r="D22" s="275"/>
      <c r="E22" s="275"/>
      <c r="J22" s="8"/>
      <c r="K22" s="8"/>
      <c r="M22" s="8"/>
    </row>
    <row r="23" spans="2:16" s="6" customFormat="1" ht="17.25" x14ac:dyDescent="0.3">
      <c r="C23" s="123"/>
      <c r="D23" s="123"/>
      <c r="E23" s="123"/>
      <c r="F23" s="8"/>
      <c r="J23" s="8"/>
      <c r="K23" s="8"/>
      <c r="M23" s="8"/>
    </row>
    <row r="24" spans="2:16" s="6" customFormat="1" ht="17.25" x14ac:dyDescent="0.3">
      <c r="C24" s="123"/>
      <c r="D24" s="275"/>
      <c r="E24" s="275"/>
      <c r="F24" s="8"/>
      <c r="J24" s="8"/>
      <c r="K24" s="8"/>
      <c r="M24" s="8"/>
    </row>
    <row r="25" spans="2:16" s="6" customFormat="1" ht="17.25" x14ac:dyDescent="0.3">
      <c r="C25" s="123"/>
      <c r="D25" s="123"/>
      <c r="E25" s="123"/>
      <c r="F25" s="8"/>
      <c r="J25" s="8"/>
      <c r="K25" s="8"/>
      <c r="M25" s="8"/>
    </row>
    <row r="26" spans="2:16" s="6" customFormat="1" ht="17.25" x14ac:dyDescent="0.3">
      <c r="C26" s="123"/>
      <c r="D26" s="275"/>
      <c r="E26" s="275"/>
      <c r="J26" s="8"/>
      <c r="K26" s="8"/>
      <c r="M26" s="8"/>
    </row>
    <row r="27" spans="2:16" s="6" customFormat="1" ht="17.25" x14ac:dyDescent="0.3">
      <c r="C27" s="109"/>
      <c r="J27" s="8"/>
      <c r="K27" s="8"/>
      <c r="M27" s="8"/>
    </row>
    <row r="28" spans="2:16" s="6" customFormat="1" ht="17.25" x14ac:dyDescent="0.3">
      <c r="C28" s="109"/>
      <c r="J28" s="8"/>
      <c r="K28" s="8"/>
      <c r="M28" s="8"/>
    </row>
    <row r="29" spans="2:16" s="6" customFormat="1" ht="17.25" x14ac:dyDescent="0.3">
      <c r="C29" s="109"/>
      <c r="D29" s="274"/>
      <c r="E29" s="274"/>
      <c r="J29" s="8"/>
      <c r="K29" s="8"/>
      <c r="M29" s="8"/>
    </row>
    <row r="30" spans="2:16" s="6" customFormat="1" ht="17.25" x14ac:dyDescent="0.3">
      <c r="C30" s="109"/>
      <c r="D30" s="274"/>
      <c r="E30" s="274"/>
      <c r="J30" s="8"/>
      <c r="K30" s="8"/>
      <c r="M30" s="8"/>
    </row>
    <row r="31" spans="2:16" s="6" customFormat="1" ht="17.25" x14ac:dyDescent="0.3">
      <c r="C31" s="109"/>
      <c r="D31" s="274"/>
      <c r="E31" s="274"/>
      <c r="G31" s="9"/>
      <c r="H31" s="10"/>
      <c r="I31" s="10"/>
      <c r="J31" s="8"/>
      <c r="K31" s="8"/>
      <c r="M31" s="8"/>
    </row>
    <row r="32" spans="2:16" s="6" customFormat="1" ht="17.25" x14ac:dyDescent="0.3">
      <c r="C32" s="109"/>
      <c r="D32" s="274"/>
      <c r="E32" s="274"/>
      <c r="K32" s="123"/>
      <c r="M32" s="8"/>
    </row>
    <row r="33" spans="3:13" s="6" customFormat="1" ht="17.25" x14ac:dyDescent="0.3">
      <c r="C33" s="109"/>
      <c r="D33" s="274"/>
      <c r="E33" s="274"/>
      <c r="K33" s="123"/>
      <c r="M33" s="8"/>
    </row>
    <row r="34" spans="3:13" s="6" customFormat="1" ht="17.25" x14ac:dyDescent="0.3">
      <c r="C34" s="109"/>
      <c r="D34" s="274"/>
      <c r="E34" s="274"/>
      <c r="K34" s="123"/>
      <c r="M34" s="8"/>
    </row>
    <row r="35" spans="3:13" s="6" customFormat="1" ht="17.25" x14ac:dyDescent="0.3">
      <c r="C35" s="109"/>
      <c r="D35" s="274"/>
      <c r="E35" s="274"/>
      <c r="J35" s="8"/>
      <c r="K35" s="8"/>
      <c r="M35" s="8"/>
    </row>
    <row r="36" spans="3:13" s="6" customFormat="1" ht="17.25" x14ac:dyDescent="0.3">
      <c r="C36" s="109"/>
      <c r="D36" s="274"/>
      <c r="E36" s="274"/>
      <c r="J36" s="8"/>
      <c r="K36" s="8"/>
      <c r="M36" s="8"/>
    </row>
    <row r="37" spans="3:13" s="6" customFormat="1" ht="17.25" x14ac:dyDescent="0.3">
      <c r="C37" s="109"/>
      <c r="D37" s="274"/>
      <c r="E37" s="274"/>
      <c r="J37" s="8"/>
      <c r="K37" s="8"/>
      <c r="M37" s="8"/>
    </row>
    <row r="38" spans="3:13" s="6" customFormat="1" ht="17.25" x14ac:dyDescent="0.3">
      <c r="C38" s="109"/>
      <c r="D38" s="274"/>
      <c r="E38" s="274"/>
      <c r="J38" s="8"/>
      <c r="K38" s="8"/>
      <c r="M38" s="8"/>
    </row>
    <row r="39" spans="3:13" s="6" customFormat="1" ht="17.25" x14ac:dyDescent="0.3">
      <c r="C39" s="109"/>
      <c r="J39" s="8"/>
      <c r="K39" s="8"/>
      <c r="M39" s="8"/>
    </row>
    <row r="40" spans="3:13" s="6" customFormat="1" ht="17.25" x14ac:dyDescent="0.3">
      <c r="C40" s="109"/>
      <c r="J40" s="8"/>
      <c r="K40" s="8"/>
      <c r="M40" s="8"/>
    </row>
    <row r="41" spans="3:13" s="6" customFormat="1" ht="17.25" x14ac:dyDescent="0.3">
      <c r="C41" s="109"/>
      <c r="D41" s="7"/>
      <c r="J41" s="8"/>
      <c r="K41" s="8"/>
      <c r="M41" s="8"/>
    </row>
    <row r="42" spans="3:13" s="6" customFormat="1" ht="17.25" x14ac:dyDescent="0.3">
      <c r="C42" s="109"/>
      <c r="D42" s="7"/>
      <c r="J42" s="8"/>
      <c r="K42" s="8"/>
      <c r="M42" s="8"/>
    </row>
    <row r="43" spans="3:13" s="6" customFormat="1" ht="17.25" x14ac:dyDescent="0.3">
      <c r="C43" s="109"/>
      <c r="D43" s="7"/>
      <c r="J43" s="8"/>
      <c r="K43" s="8"/>
      <c r="M43" s="8"/>
    </row>
    <row r="44" spans="3:13" s="6" customFormat="1" ht="17.25" x14ac:dyDescent="0.3">
      <c r="C44" s="109"/>
      <c r="D44" s="7"/>
      <c r="J44" s="8"/>
      <c r="K44" s="8"/>
      <c r="M44" s="8"/>
    </row>
    <row r="45" spans="3:13" s="6" customFormat="1" ht="17.25" x14ac:dyDescent="0.3">
      <c r="C45" s="109"/>
      <c r="D45" s="7"/>
      <c r="J45" s="8"/>
      <c r="K45" s="8"/>
      <c r="M45" s="8"/>
    </row>
    <row r="46" spans="3:13" s="6" customFormat="1" ht="17.25" x14ac:dyDescent="0.3">
      <c r="C46" s="109"/>
      <c r="D46" s="7"/>
      <c r="J46" s="8"/>
      <c r="K46" s="8"/>
      <c r="M46" s="8"/>
    </row>
    <row r="47" spans="3:13" s="6" customFormat="1" ht="17.25" x14ac:dyDescent="0.3">
      <c r="C47" s="109"/>
      <c r="D47" s="7"/>
      <c r="J47" s="8"/>
      <c r="K47" s="8"/>
      <c r="M47" s="8"/>
    </row>
    <row r="48" spans="3:13" s="6" customFormat="1" ht="17.25" x14ac:dyDescent="0.3">
      <c r="C48" s="109"/>
      <c r="D48" s="7"/>
      <c r="J48" s="8"/>
      <c r="K48" s="8"/>
      <c r="M48" s="8"/>
    </row>
    <row r="49" spans="3:13" s="6" customFormat="1" ht="17.25" x14ac:dyDescent="0.3">
      <c r="C49" s="109"/>
      <c r="J49" s="8"/>
      <c r="K49" s="8"/>
      <c r="M49" s="8"/>
    </row>
    <row r="50" spans="3:13" s="6" customFormat="1" ht="17.25" x14ac:dyDescent="0.3">
      <c r="C50" s="109"/>
      <c r="J50" s="8"/>
      <c r="K50" s="8"/>
      <c r="M50" s="8"/>
    </row>
    <row r="51" spans="3:13" s="6" customFormat="1" ht="17.25" x14ac:dyDescent="0.3">
      <c r="C51" s="109"/>
      <c r="J51" s="8"/>
      <c r="K51" s="8"/>
      <c r="M51" s="8"/>
    </row>
    <row r="52" spans="3:13" s="6" customFormat="1" ht="17.25" x14ac:dyDescent="0.3">
      <c r="C52" s="109"/>
      <c r="J52" s="8"/>
      <c r="K52" s="8"/>
      <c r="M52" s="8"/>
    </row>
    <row r="53" spans="3:13" s="6" customFormat="1" ht="17.25" x14ac:dyDescent="0.3">
      <c r="C53" s="109"/>
      <c r="D53" s="7"/>
      <c r="J53" s="8"/>
      <c r="K53" s="8"/>
      <c r="M53" s="8"/>
    </row>
    <row r="54" spans="3:13" s="6" customFormat="1" ht="17.25" x14ac:dyDescent="0.3">
      <c r="C54" s="109"/>
      <c r="D54" s="7"/>
      <c r="J54" s="8"/>
      <c r="K54" s="8"/>
      <c r="M54" s="8"/>
    </row>
    <row r="55" spans="3:13" s="1" customFormat="1" x14ac:dyDescent="0.25">
      <c r="C55" s="110"/>
      <c r="D55" s="4"/>
      <c r="J55" s="5"/>
      <c r="K55" s="5"/>
      <c r="M55" s="5"/>
    </row>
    <row r="56" spans="3:13" s="1" customFormat="1" x14ac:dyDescent="0.25">
      <c r="C56" s="110"/>
      <c r="D56" s="4"/>
      <c r="J56" s="5"/>
      <c r="K56" s="5"/>
      <c r="M56" s="5"/>
    </row>
    <row r="57" spans="3:13" s="1" customFormat="1" x14ac:dyDescent="0.25">
      <c r="C57" s="110"/>
      <c r="D57" s="4"/>
      <c r="J57" s="5"/>
      <c r="K57" s="5"/>
      <c r="M57" s="5"/>
    </row>
    <row r="58" spans="3:13" s="1" customFormat="1" x14ac:dyDescent="0.25">
      <c r="C58" s="110"/>
      <c r="D58" s="4"/>
      <c r="J58" s="5"/>
      <c r="K58" s="5"/>
      <c r="M58" s="5"/>
    </row>
    <row r="59" spans="3:13" s="1" customFormat="1" x14ac:dyDescent="0.25">
      <c r="C59" s="110"/>
      <c r="D59" s="4"/>
      <c r="J59" s="5"/>
      <c r="K59" s="5"/>
      <c r="M59" s="5"/>
    </row>
    <row r="60" spans="3:13" s="1" customFormat="1" x14ac:dyDescent="0.25">
      <c r="C60" s="110"/>
      <c r="D60" s="4"/>
      <c r="J60" s="5"/>
      <c r="K60" s="5"/>
      <c r="M60" s="5"/>
    </row>
    <row r="61" spans="3:13" s="1" customFormat="1" x14ac:dyDescent="0.25">
      <c r="C61" s="110"/>
      <c r="D61" s="4"/>
      <c r="J61" s="5"/>
      <c r="K61" s="5"/>
      <c r="M61" s="5"/>
    </row>
    <row r="62" spans="3:13" s="1" customFormat="1" x14ac:dyDescent="0.25">
      <c r="C62" s="110"/>
      <c r="D62" s="4"/>
      <c r="J62" s="5"/>
      <c r="K62" s="5"/>
      <c r="M62" s="5"/>
    </row>
    <row r="63" spans="3:13" s="1" customFormat="1" x14ac:dyDescent="0.25">
      <c r="C63" s="110"/>
      <c r="D63" s="4"/>
      <c r="J63" s="5"/>
      <c r="K63" s="5"/>
      <c r="M63" s="5"/>
    </row>
  </sheetData>
  <mergeCells count="32">
    <mergeCell ref="P10:P11"/>
    <mergeCell ref="B6:C6"/>
    <mergeCell ref="B8:C8"/>
    <mergeCell ref="C10:C11"/>
    <mergeCell ref="A1:N1"/>
    <mergeCell ref="A2:N2"/>
    <mergeCell ref="A3:N3"/>
    <mergeCell ref="G10:I10"/>
    <mergeCell ref="J10:L10"/>
    <mergeCell ref="D10:E11"/>
    <mergeCell ref="D6:E6"/>
    <mergeCell ref="D8:E8"/>
    <mergeCell ref="N10:N11"/>
    <mergeCell ref="O10:O11"/>
    <mergeCell ref="B10:B11"/>
    <mergeCell ref="F10:F11"/>
    <mergeCell ref="M10:M11"/>
    <mergeCell ref="J11:K11"/>
    <mergeCell ref="D38:E38"/>
    <mergeCell ref="D29:E29"/>
    <mergeCell ref="D30:E30"/>
    <mergeCell ref="D31:E31"/>
    <mergeCell ref="D32:E32"/>
    <mergeCell ref="D33:E33"/>
    <mergeCell ref="D36:E36"/>
    <mergeCell ref="D35:E35"/>
    <mergeCell ref="D34:E34"/>
    <mergeCell ref="D37:E37"/>
    <mergeCell ref="D24:E24"/>
    <mergeCell ref="D26:E26"/>
    <mergeCell ref="D20:E20"/>
    <mergeCell ref="D22:E2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horizontalDpi="4294967293" verticalDpi="4294967293" r:id="rId1"/>
  <ignoredErrors>
    <ignoredError sqref="L13:L14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F76"/>
  <sheetViews>
    <sheetView showGridLines="0" topLeftCell="C23" zoomScale="89" zoomScaleNormal="89" workbookViewId="0">
      <selection activeCell="C24" sqref="C24:E24"/>
    </sheetView>
  </sheetViews>
  <sheetFormatPr baseColWidth="10" defaultRowHeight="15" x14ac:dyDescent="0.25"/>
  <cols>
    <col min="1" max="1" width="2.140625" customWidth="1"/>
    <col min="2" max="2" width="10.42578125" style="39" customWidth="1"/>
    <col min="3" max="3" width="9.140625" customWidth="1"/>
    <col min="4" max="4" width="35.7109375" style="4" customWidth="1"/>
    <col min="5" max="5" width="7.7109375" customWidth="1"/>
    <col min="6" max="6" width="2.140625" style="42" customWidth="1"/>
    <col min="7" max="7" width="0.85546875" style="42" customWidth="1"/>
    <col min="8" max="8" width="2.140625" style="42" customWidth="1"/>
    <col min="9" max="9" width="0.85546875" style="42" customWidth="1"/>
    <col min="10" max="10" width="2.140625" style="42" customWidth="1"/>
    <col min="11" max="11" width="0.85546875" style="42" customWidth="1"/>
    <col min="12" max="12" width="2.140625" style="42" customWidth="1"/>
    <col min="13" max="13" width="1.140625" style="42" customWidth="1"/>
    <col min="14" max="14" width="2.140625" style="42" customWidth="1"/>
    <col min="15" max="15" width="1.28515625" style="42" customWidth="1"/>
    <col min="16" max="16" width="2.140625" style="42" customWidth="1"/>
    <col min="17" max="17" width="2.85546875" style="42" customWidth="1"/>
    <col min="18" max="18" width="2.140625" style="42" customWidth="1"/>
    <col min="19" max="19" width="1.28515625" style="42" customWidth="1"/>
    <col min="20" max="20" width="2.140625" style="42" customWidth="1"/>
    <col min="21" max="21" width="1.28515625" style="42" customWidth="1"/>
    <col min="22" max="22" width="2.140625" style="42" customWidth="1"/>
    <col min="23" max="23" width="1.28515625" style="42" customWidth="1"/>
    <col min="24" max="24" width="2.140625" style="42" customWidth="1"/>
    <col min="25" max="25" width="1.28515625" style="42" customWidth="1"/>
    <col min="26" max="26" width="2.140625" style="42" customWidth="1"/>
    <col min="27" max="27" width="2.5703125" style="42" customWidth="1"/>
    <col min="28" max="28" width="2.140625" style="42" customWidth="1"/>
    <col min="29" max="29" width="1.28515625" style="42" customWidth="1"/>
    <col min="30" max="30" width="2.140625" style="42" customWidth="1"/>
    <col min="31" max="31" width="1.28515625" style="42" customWidth="1"/>
    <col min="32" max="32" width="2.140625" style="42" customWidth="1"/>
    <col min="33" max="33" width="1" style="42" customWidth="1"/>
    <col min="34" max="34" width="2.140625" style="42" customWidth="1"/>
    <col min="35" max="35" width="1.28515625" style="42" customWidth="1"/>
    <col min="36" max="36" width="2.140625" style="42" customWidth="1"/>
    <col min="37" max="37" width="2.42578125" style="42" customWidth="1"/>
    <col min="38" max="38" width="2.140625" style="42" customWidth="1"/>
    <col min="39" max="39" width="1.28515625" style="42" customWidth="1"/>
    <col min="40" max="40" width="2.140625" style="42" customWidth="1"/>
    <col min="41" max="41" width="1.28515625" style="42" customWidth="1"/>
    <col min="42" max="42" width="2.140625" style="42" customWidth="1"/>
    <col min="43" max="43" width="1.140625" style="42" customWidth="1"/>
    <col min="44" max="44" width="2.140625" style="42" customWidth="1"/>
    <col min="45" max="45" width="1.42578125" style="42" customWidth="1"/>
    <col min="46" max="46" width="2.140625" style="42" customWidth="1"/>
    <col min="47" max="47" width="2.7109375" style="42" customWidth="1"/>
    <col min="48" max="48" width="2.140625" style="42" customWidth="1"/>
    <col min="49" max="49" width="1.42578125" style="42" customWidth="1"/>
    <col min="50" max="50" width="2.140625" style="42" customWidth="1"/>
    <col min="51" max="51" width="1.42578125" style="42" customWidth="1"/>
    <col min="52" max="52" width="2.140625" style="42" customWidth="1"/>
    <col min="53" max="53" width="1.42578125" style="42" customWidth="1"/>
    <col min="54" max="54" width="2.140625" style="42" customWidth="1"/>
    <col min="55" max="55" width="1.42578125" style="42" customWidth="1"/>
    <col min="56" max="56" width="2.140625" style="42" customWidth="1"/>
    <col min="57" max="57" width="10.5703125" bestFit="1" customWidth="1"/>
    <col min="58" max="58" width="12" customWidth="1"/>
  </cols>
  <sheetData>
    <row r="1" spans="1:58" ht="23.25" x14ac:dyDescent="0.35">
      <c r="A1" s="255" t="s">
        <v>29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  <c r="AM1" s="255"/>
      <c r="AN1" s="255"/>
      <c r="AO1" s="255"/>
      <c r="AP1" s="255"/>
      <c r="AQ1" s="255"/>
      <c r="AR1" s="255"/>
      <c r="AS1" s="255"/>
      <c r="AT1" s="255"/>
      <c r="AU1" s="255"/>
      <c r="AV1" s="255"/>
      <c r="AW1" s="255"/>
      <c r="AX1" s="255"/>
      <c r="AY1" s="255"/>
      <c r="AZ1" s="255"/>
      <c r="BA1" s="255"/>
      <c r="BB1" s="255"/>
      <c r="BC1" s="255"/>
      <c r="BD1" s="255"/>
      <c r="BE1" s="255"/>
      <c r="BF1" s="255"/>
    </row>
    <row r="2" spans="1:58" ht="23.25" x14ac:dyDescent="0.35">
      <c r="A2" s="255" t="s">
        <v>28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  <c r="AM2" s="255"/>
      <c r="AN2" s="255"/>
      <c r="AO2" s="255"/>
      <c r="AP2" s="255"/>
      <c r="AQ2" s="255"/>
      <c r="AR2" s="255"/>
      <c r="AS2" s="255"/>
      <c r="AT2" s="255"/>
      <c r="AU2" s="255"/>
      <c r="AV2" s="255"/>
      <c r="AW2" s="255"/>
      <c r="AX2" s="255"/>
      <c r="AY2" s="255"/>
      <c r="AZ2" s="255"/>
      <c r="BA2" s="255"/>
      <c r="BB2" s="255"/>
      <c r="BC2" s="255"/>
      <c r="BD2" s="255"/>
      <c r="BE2" s="255"/>
      <c r="BF2" s="255"/>
    </row>
    <row r="3" spans="1:58" ht="23.25" x14ac:dyDescent="0.35">
      <c r="A3" s="255" t="s">
        <v>90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255"/>
      <c r="AH3" s="255"/>
      <c r="AI3" s="255"/>
      <c r="AJ3" s="255"/>
      <c r="AK3" s="255"/>
      <c r="AL3" s="255"/>
      <c r="AM3" s="255"/>
      <c r="AN3" s="255"/>
      <c r="AO3" s="255"/>
      <c r="AP3" s="255"/>
      <c r="AQ3" s="255"/>
      <c r="AR3" s="255"/>
      <c r="AS3" s="255"/>
      <c r="AT3" s="255"/>
      <c r="AU3" s="255"/>
      <c r="AV3" s="255"/>
      <c r="AW3" s="255"/>
      <c r="AX3" s="255"/>
      <c r="AY3" s="255"/>
      <c r="AZ3" s="255"/>
      <c r="BA3" s="255"/>
      <c r="BB3" s="255"/>
      <c r="BC3" s="255"/>
      <c r="BD3" s="255"/>
      <c r="BE3" s="255"/>
      <c r="BF3" s="255"/>
    </row>
    <row r="5" spans="1:58" x14ac:dyDescent="0.25">
      <c r="B5"/>
      <c r="C5" s="4"/>
      <c r="D5" s="1"/>
      <c r="F5"/>
      <c r="G5" s="1"/>
      <c r="H5" s="1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</row>
    <row r="6" spans="1:58" ht="18.75" x14ac:dyDescent="0.3">
      <c r="B6" s="280" t="s">
        <v>68</v>
      </c>
      <c r="C6" s="281"/>
      <c r="D6" s="160">
        <v>42921</v>
      </c>
      <c r="F6" s="1"/>
      <c r="G6" s="1"/>
      <c r="H6" s="1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</row>
    <row r="7" spans="1:58" ht="4.5" customHeight="1" x14ac:dyDescent="0.3">
      <c r="B7" s="153"/>
      <c r="D7" s="161"/>
      <c r="F7" s="1"/>
      <c r="G7" s="1"/>
      <c r="H7" s="1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</row>
    <row r="8" spans="1:58" ht="18.75" x14ac:dyDescent="0.3">
      <c r="B8" s="280" t="s">
        <v>69</v>
      </c>
      <c r="C8" s="281"/>
      <c r="D8" s="162">
        <v>0.60069444444444442</v>
      </c>
      <c r="F8" s="1"/>
      <c r="G8" s="1"/>
      <c r="H8" s="1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</row>
    <row r="9" spans="1:58" x14ac:dyDescent="0.25">
      <c r="C9" s="4"/>
      <c r="D9" s="1"/>
      <c r="F9" s="1"/>
      <c r="G9" s="1"/>
      <c r="H9" s="1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</row>
    <row r="10" spans="1:58" s="60" customFormat="1" ht="28.5" customHeight="1" x14ac:dyDescent="0.25">
      <c r="B10" s="107" t="s">
        <v>18</v>
      </c>
      <c r="C10" s="58" t="s">
        <v>19</v>
      </c>
      <c r="D10" s="121" t="s">
        <v>25</v>
      </c>
      <c r="E10" s="107" t="s">
        <v>24</v>
      </c>
      <c r="F10" s="251" t="s">
        <v>23</v>
      </c>
      <c r="G10" s="252"/>
      <c r="H10" s="252"/>
      <c r="I10" s="252"/>
      <c r="J10" s="252"/>
      <c r="K10" s="252"/>
      <c r="L10" s="252"/>
      <c r="M10" s="252"/>
      <c r="N10" s="252"/>
      <c r="O10" s="252"/>
      <c r="P10" s="252"/>
      <c r="Q10" s="252"/>
      <c r="R10" s="252"/>
      <c r="S10" s="252"/>
      <c r="T10" s="252"/>
      <c r="U10" s="252"/>
      <c r="V10" s="252"/>
      <c r="W10" s="252"/>
      <c r="X10" s="252"/>
      <c r="Y10" s="252"/>
      <c r="Z10" s="252"/>
      <c r="AA10" s="252"/>
      <c r="AB10" s="252"/>
      <c r="AC10" s="252"/>
      <c r="AD10" s="252"/>
      <c r="AE10" s="252"/>
      <c r="AF10" s="252"/>
      <c r="AG10" s="252"/>
      <c r="AH10" s="252"/>
      <c r="AI10" s="252"/>
      <c r="AJ10" s="252"/>
      <c r="AK10" s="252"/>
      <c r="AL10" s="252"/>
      <c r="AM10" s="252"/>
      <c r="AN10" s="252"/>
      <c r="AO10" s="252"/>
      <c r="AP10" s="252"/>
      <c r="AQ10" s="252"/>
      <c r="AR10" s="252"/>
      <c r="AS10" s="252"/>
      <c r="AT10" s="252"/>
      <c r="AU10" s="252"/>
      <c r="AV10" s="252"/>
      <c r="AW10" s="252"/>
      <c r="AX10" s="252"/>
      <c r="AY10" s="252"/>
      <c r="AZ10" s="252"/>
      <c r="BA10" s="252"/>
      <c r="BB10" s="252"/>
      <c r="BC10" s="252"/>
      <c r="BD10" s="253"/>
      <c r="BE10" s="107" t="s">
        <v>6</v>
      </c>
      <c r="BF10" s="107" t="s">
        <v>20</v>
      </c>
    </row>
    <row r="11" spans="1:58" ht="10.5" customHeight="1" x14ac:dyDescent="0.3">
      <c r="A11" s="109"/>
      <c r="B11" s="140"/>
      <c r="C11" s="109"/>
      <c r="D11" s="108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5"/>
      <c r="AY11" s="25"/>
      <c r="AZ11" s="25"/>
      <c r="BA11" s="24"/>
      <c r="BB11" s="25"/>
      <c r="BC11" s="25"/>
      <c r="BD11" s="25"/>
      <c r="BE11" s="24"/>
      <c r="BF11" s="24"/>
    </row>
    <row r="12" spans="1:58" s="6" customFormat="1" ht="22.5" customHeight="1" x14ac:dyDescent="0.35">
      <c r="B12" s="136">
        <v>1</v>
      </c>
      <c r="C12" s="8">
        <v>2</v>
      </c>
      <c r="D12" s="124" t="s">
        <v>83</v>
      </c>
      <c r="E12" s="123" t="s">
        <v>35</v>
      </c>
      <c r="F12" s="126"/>
      <c r="G12" s="166"/>
      <c r="H12" s="167"/>
      <c r="I12" s="166"/>
      <c r="J12" s="164"/>
      <c r="K12" s="166"/>
      <c r="L12" s="164"/>
      <c r="M12" s="166"/>
      <c r="N12" s="164"/>
      <c r="O12" s="166"/>
      <c r="P12" s="164"/>
      <c r="Q12" s="166"/>
      <c r="R12" s="164"/>
      <c r="S12" s="166"/>
      <c r="T12" s="167"/>
      <c r="U12" s="166"/>
      <c r="V12" s="167"/>
      <c r="W12" s="166"/>
      <c r="X12" s="164"/>
      <c r="Y12" s="166"/>
      <c r="Z12" s="164"/>
      <c r="AA12" s="166"/>
      <c r="AB12" s="164"/>
      <c r="AC12" s="166"/>
      <c r="AD12" s="164"/>
      <c r="AE12" s="166"/>
      <c r="AF12" s="164"/>
      <c r="AG12" s="166"/>
      <c r="AH12" s="164"/>
      <c r="AI12" s="166"/>
      <c r="AJ12" s="167"/>
      <c r="AK12" s="166"/>
      <c r="AL12" s="167"/>
      <c r="AM12" s="166"/>
      <c r="AN12" s="167"/>
      <c r="AO12" s="166"/>
      <c r="AP12" s="164"/>
      <c r="AQ12" s="166"/>
      <c r="AR12" s="164"/>
      <c r="AS12" s="166"/>
      <c r="AT12" s="164"/>
      <c r="AU12" s="166"/>
      <c r="AV12" s="164"/>
      <c r="AW12" s="166"/>
      <c r="AX12" s="164"/>
      <c r="AY12" s="166"/>
      <c r="AZ12" s="164"/>
      <c r="BA12" s="166"/>
      <c r="BB12" s="164"/>
      <c r="BC12" s="166"/>
      <c r="BD12" s="164"/>
      <c r="BE12" s="29">
        <v>37</v>
      </c>
      <c r="BF12" s="28"/>
    </row>
    <row r="13" spans="1:58" s="6" customFormat="1" ht="5.25" customHeight="1" x14ac:dyDescent="0.35">
      <c r="B13" s="136">
        <v>2</v>
      </c>
      <c r="C13" s="8">
        <v>22</v>
      </c>
      <c r="D13" s="124" t="s">
        <v>84</v>
      </c>
      <c r="E13" s="124"/>
      <c r="F13" s="12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75"/>
      <c r="BE13" s="8"/>
      <c r="BF13" s="28"/>
    </row>
    <row r="14" spans="1:58" s="6" customFormat="1" ht="22.5" customHeight="1" x14ac:dyDescent="0.35">
      <c r="B14" s="136"/>
      <c r="E14" s="124"/>
      <c r="F14" s="126"/>
      <c r="G14" s="166"/>
      <c r="H14" s="164"/>
      <c r="I14" s="166"/>
      <c r="J14" s="167"/>
      <c r="K14" s="166"/>
      <c r="L14" s="164"/>
      <c r="M14" s="166"/>
      <c r="N14" s="164"/>
      <c r="O14" s="166"/>
      <c r="P14" s="164"/>
      <c r="Q14" s="166"/>
      <c r="R14" s="164"/>
      <c r="S14" s="166"/>
      <c r="T14" s="164"/>
      <c r="U14" s="166"/>
      <c r="V14" s="167"/>
      <c r="W14" s="166"/>
      <c r="X14" s="164"/>
      <c r="Y14" s="166"/>
      <c r="Z14" s="164"/>
      <c r="AA14" s="166"/>
      <c r="AB14" s="167"/>
      <c r="AC14" s="166"/>
      <c r="AD14" s="164"/>
      <c r="AE14" s="166"/>
      <c r="AF14" s="164"/>
      <c r="AG14" s="166"/>
      <c r="AH14" s="164"/>
      <c r="AI14" s="166"/>
      <c r="AJ14" s="167"/>
      <c r="AK14" s="11"/>
      <c r="AL14" s="165"/>
      <c r="AM14" s="170"/>
      <c r="AN14" s="165"/>
      <c r="AO14" s="170"/>
      <c r="AP14" s="165"/>
      <c r="AQ14" s="170"/>
      <c r="AR14" s="165"/>
      <c r="AS14" s="170"/>
      <c r="AT14" s="171"/>
      <c r="AU14" s="170"/>
      <c r="AV14" s="165"/>
      <c r="AW14" s="170"/>
      <c r="AX14" s="165"/>
      <c r="AY14" s="170"/>
      <c r="AZ14" s="171"/>
      <c r="BA14" s="170"/>
      <c r="BB14" s="171"/>
      <c r="BC14" s="170"/>
      <c r="BD14" s="165"/>
      <c r="BE14" s="8"/>
      <c r="BF14" s="15"/>
    </row>
    <row r="15" spans="1:58" s="6" customFormat="1" ht="23.25" customHeight="1" x14ac:dyDescent="0.35">
      <c r="B15" s="136"/>
      <c r="E15" s="124"/>
      <c r="F15" s="126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9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9"/>
      <c r="AS15" s="168"/>
      <c r="AT15" s="168"/>
      <c r="AU15" s="168"/>
      <c r="AV15" s="168"/>
      <c r="AW15" s="168"/>
      <c r="AX15" s="168"/>
      <c r="AY15" s="168"/>
      <c r="AZ15" s="168"/>
      <c r="BA15" s="168"/>
      <c r="BB15" s="168"/>
      <c r="BC15" s="168"/>
      <c r="BD15" s="76"/>
      <c r="BE15" s="8"/>
      <c r="BF15" s="15"/>
    </row>
    <row r="16" spans="1:58" s="6" customFormat="1" ht="22.5" customHeight="1" x14ac:dyDescent="0.35">
      <c r="B16" s="136">
        <v>2</v>
      </c>
      <c r="C16" s="8">
        <v>22</v>
      </c>
      <c r="D16" s="124" t="s">
        <v>84</v>
      </c>
      <c r="E16" s="123" t="s">
        <v>85</v>
      </c>
      <c r="F16" s="126"/>
      <c r="G16" s="170"/>
      <c r="H16" s="165"/>
      <c r="I16" s="170"/>
      <c r="J16" s="165"/>
      <c r="K16" s="170"/>
      <c r="L16" s="165"/>
      <c r="M16" s="170"/>
      <c r="N16" s="171"/>
      <c r="O16" s="170"/>
      <c r="P16" s="171"/>
      <c r="Q16" s="170"/>
      <c r="R16" s="165"/>
      <c r="S16" s="170"/>
      <c r="T16" s="165"/>
      <c r="U16" s="170"/>
      <c r="V16" s="165"/>
      <c r="W16" s="170"/>
      <c r="X16" s="165"/>
      <c r="Y16" s="170"/>
      <c r="Z16" s="165"/>
      <c r="AA16" s="170"/>
      <c r="AB16" s="171"/>
      <c r="AC16" s="170"/>
      <c r="AD16" s="165"/>
      <c r="AE16" s="170"/>
      <c r="AF16" s="165"/>
      <c r="AG16" s="170"/>
      <c r="AH16" s="171"/>
      <c r="AI16" s="170"/>
      <c r="AJ16" s="165"/>
      <c r="AK16" s="170"/>
      <c r="AL16" s="171"/>
      <c r="AM16" s="170"/>
      <c r="AN16" s="171"/>
      <c r="AO16" s="170"/>
      <c r="AP16" s="165"/>
      <c r="AQ16" s="170"/>
      <c r="AR16" s="165"/>
      <c r="AS16" s="170"/>
      <c r="AT16" s="165"/>
      <c r="AU16" s="170"/>
      <c r="AV16" s="165"/>
      <c r="AW16" s="170"/>
      <c r="AX16" s="165"/>
      <c r="AY16" s="170"/>
      <c r="AZ16" s="165"/>
      <c r="BA16" s="170"/>
      <c r="BB16" s="165"/>
      <c r="BC16" s="170"/>
      <c r="BD16" s="165"/>
      <c r="BE16" s="8">
        <v>36</v>
      </c>
      <c r="BF16" s="21"/>
    </row>
    <row r="17" spans="2:58" s="6" customFormat="1" ht="8.25" customHeight="1" x14ac:dyDescent="0.35">
      <c r="B17" s="136"/>
      <c r="E17" s="124"/>
      <c r="F17" s="126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0"/>
      <c r="AP17" s="170"/>
      <c r="AQ17" s="170"/>
      <c r="AR17" s="170"/>
      <c r="AS17" s="170"/>
      <c r="AT17" s="170"/>
      <c r="AU17" s="170"/>
      <c r="AV17" s="170"/>
      <c r="AW17" s="170"/>
      <c r="AX17" s="170"/>
      <c r="AY17" s="170"/>
      <c r="AZ17" s="170"/>
      <c r="BA17" s="170"/>
      <c r="BB17" s="170"/>
      <c r="BC17" s="170"/>
      <c r="BD17" s="79"/>
      <c r="BE17" s="8"/>
      <c r="BF17" s="21"/>
    </row>
    <row r="18" spans="2:58" s="6" customFormat="1" ht="23.25" customHeight="1" x14ac:dyDescent="0.3">
      <c r="B18" s="135"/>
      <c r="D18" s="7"/>
      <c r="F18" s="126"/>
      <c r="G18" s="170"/>
      <c r="H18" s="171"/>
      <c r="I18" s="170"/>
      <c r="J18" s="165"/>
      <c r="K18" s="170"/>
      <c r="L18" s="165"/>
      <c r="M18" s="170"/>
      <c r="N18" s="171"/>
      <c r="O18" s="170"/>
      <c r="P18" s="165"/>
      <c r="Q18" s="170"/>
      <c r="R18" s="165"/>
      <c r="S18" s="170"/>
      <c r="T18" s="165"/>
      <c r="U18" s="170"/>
      <c r="V18" s="165"/>
      <c r="W18" s="170"/>
      <c r="X18" s="165"/>
      <c r="Y18" s="170"/>
      <c r="Z18" s="165"/>
      <c r="AA18" s="170"/>
      <c r="AB18" s="165"/>
      <c r="AC18" s="170"/>
      <c r="AD18" s="171"/>
      <c r="AE18" s="170"/>
      <c r="AF18" s="165"/>
      <c r="AG18" s="170"/>
      <c r="AH18" s="171"/>
      <c r="AI18" s="170"/>
      <c r="AJ18" s="165"/>
      <c r="AK18" s="170"/>
      <c r="AL18" s="165"/>
      <c r="AM18" s="170"/>
      <c r="AN18" s="171"/>
      <c r="AO18" s="170"/>
      <c r="AP18" s="171"/>
      <c r="AQ18" s="170"/>
      <c r="AR18" s="171"/>
      <c r="AS18" s="170"/>
      <c r="AT18" s="165"/>
      <c r="AU18" s="170"/>
      <c r="AV18" s="165"/>
      <c r="AW18" s="170"/>
      <c r="AX18" s="171"/>
      <c r="AY18" s="170"/>
      <c r="AZ18" s="165"/>
      <c r="BA18" s="170"/>
      <c r="BB18" s="171"/>
      <c r="BC18" s="170"/>
      <c r="BD18" s="165"/>
      <c r="BE18" s="8"/>
      <c r="BF18" s="21"/>
    </row>
    <row r="19" spans="2:58" s="6" customFormat="1" ht="23.25" customHeight="1" x14ac:dyDescent="0.3">
      <c r="B19" s="135"/>
      <c r="D19" s="7"/>
      <c r="F19" s="24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8"/>
      <c r="BF19" s="21"/>
    </row>
    <row r="20" spans="2:58" s="6" customFormat="1" ht="22.5" customHeight="1" x14ac:dyDescent="0.3">
      <c r="B20" s="135">
        <v>3</v>
      </c>
      <c r="C20" s="8">
        <v>37</v>
      </c>
      <c r="D20" s="124" t="s">
        <v>79</v>
      </c>
      <c r="E20" s="123" t="s">
        <v>12</v>
      </c>
      <c r="F20" s="24"/>
      <c r="G20" s="79"/>
      <c r="H20" s="165"/>
      <c r="I20" s="79"/>
      <c r="J20" s="78"/>
      <c r="K20" s="79"/>
      <c r="L20" s="78"/>
      <c r="M20" s="79"/>
      <c r="N20" s="165"/>
      <c r="O20" s="79"/>
      <c r="P20" s="165"/>
      <c r="Q20" s="79"/>
      <c r="R20" s="165"/>
      <c r="S20" s="79"/>
      <c r="T20" s="165"/>
      <c r="U20" s="79"/>
      <c r="V20" s="165"/>
      <c r="W20" s="79"/>
      <c r="X20" s="78"/>
      <c r="Y20" s="79"/>
      <c r="Z20" s="78"/>
      <c r="AA20" s="79"/>
      <c r="AB20" s="165"/>
      <c r="AC20" s="79"/>
      <c r="AD20" s="165"/>
      <c r="AE20" s="79"/>
      <c r="AF20" s="165"/>
      <c r="AG20" s="79"/>
      <c r="AH20" s="165"/>
      <c r="AI20" s="79"/>
      <c r="AJ20" s="165"/>
      <c r="AK20" s="79"/>
      <c r="AL20" s="165"/>
      <c r="AM20" s="79"/>
      <c r="AN20" s="78"/>
      <c r="AO20" s="79"/>
      <c r="AP20" s="78"/>
      <c r="AQ20" s="79"/>
      <c r="AR20" s="165"/>
      <c r="AS20" s="79"/>
      <c r="AT20" s="165"/>
      <c r="AU20" s="79"/>
      <c r="AV20" s="165"/>
      <c r="AW20" s="79"/>
      <c r="AX20" s="78"/>
      <c r="AY20" s="79"/>
      <c r="AZ20" s="165"/>
      <c r="BA20" s="79"/>
      <c r="BB20" s="165"/>
      <c r="BC20" s="79"/>
      <c r="BD20" s="165"/>
      <c r="BE20" s="8">
        <v>28</v>
      </c>
      <c r="BF20" s="21"/>
    </row>
    <row r="21" spans="2:58" s="6" customFormat="1" ht="6.75" customHeight="1" x14ac:dyDescent="0.3">
      <c r="B21" s="135"/>
      <c r="D21" s="7"/>
      <c r="F21" s="24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8"/>
      <c r="BF21" s="21"/>
    </row>
    <row r="22" spans="2:58" s="6" customFormat="1" ht="21.75" customHeight="1" x14ac:dyDescent="0.3">
      <c r="B22" s="135"/>
      <c r="D22" s="7"/>
      <c r="F22" s="24"/>
      <c r="G22" s="79"/>
      <c r="H22" s="165"/>
      <c r="I22" s="79"/>
      <c r="J22" s="165"/>
      <c r="K22" s="79"/>
      <c r="L22" s="165"/>
      <c r="M22" s="79"/>
      <c r="N22" s="165"/>
      <c r="O22" s="79"/>
      <c r="P22" s="165"/>
      <c r="Q22" s="79"/>
      <c r="R22" s="165"/>
      <c r="S22" s="79"/>
      <c r="T22" s="165"/>
      <c r="U22" s="79"/>
      <c r="V22" s="78"/>
      <c r="W22" s="79"/>
      <c r="X22" s="165"/>
      <c r="Y22" s="79"/>
      <c r="Z22" s="165"/>
      <c r="AA22" s="79"/>
      <c r="AB22" s="78"/>
      <c r="AC22" s="79"/>
      <c r="AD22" s="78"/>
      <c r="AE22" s="79"/>
      <c r="AF22" s="165"/>
      <c r="AG22" s="79"/>
      <c r="AH22" s="78"/>
      <c r="AI22" s="79"/>
      <c r="AJ22" s="78"/>
      <c r="AK22" s="79"/>
      <c r="AL22" s="78"/>
      <c r="AM22" s="79"/>
      <c r="AN22" s="78"/>
      <c r="AO22" s="79"/>
      <c r="AP22" s="78"/>
      <c r="AQ22" s="79"/>
      <c r="AR22" s="78"/>
      <c r="AS22" s="79"/>
      <c r="AT22" s="78"/>
      <c r="AU22" s="79"/>
      <c r="AV22" s="78"/>
      <c r="AW22" s="79"/>
      <c r="AX22" s="78"/>
      <c r="AY22" s="79"/>
      <c r="AZ22" s="78"/>
      <c r="BA22" s="79"/>
      <c r="BB22" s="78"/>
      <c r="BC22" s="79"/>
      <c r="BD22" s="78"/>
      <c r="BE22" s="8"/>
      <c r="BF22" s="21"/>
    </row>
    <row r="23" spans="2:58" s="6" customFormat="1" ht="27.75" customHeight="1" x14ac:dyDescent="0.3">
      <c r="B23" s="135"/>
      <c r="D23" s="7"/>
      <c r="F23" s="24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8"/>
      <c r="BF23" s="21"/>
    </row>
    <row r="24" spans="2:58" s="6" customFormat="1" ht="18.75" x14ac:dyDescent="0.3">
      <c r="B24" s="135">
        <v>4</v>
      </c>
      <c r="C24" s="8">
        <v>32</v>
      </c>
      <c r="D24" s="178" t="s">
        <v>80</v>
      </c>
      <c r="E24" s="174" t="s">
        <v>12</v>
      </c>
      <c r="F24" s="77"/>
      <c r="H24" s="165"/>
      <c r="I24" s="184"/>
      <c r="J24" s="183"/>
      <c r="K24" s="184"/>
      <c r="L24" s="165"/>
      <c r="M24" s="184"/>
      <c r="N24" s="165"/>
      <c r="O24" s="184"/>
      <c r="P24" s="183"/>
      <c r="Q24" s="184"/>
      <c r="R24" s="183"/>
      <c r="S24" s="184"/>
      <c r="T24" s="183"/>
      <c r="U24" s="184"/>
      <c r="V24" s="183"/>
      <c r="W24" s="184"/>
      <c r="X24" s="165"/>
      <c r="Y24" s="184"/>
      <c r="Z24" s="165"/>
      <c r="AA24" s="184"/>
      <c r="AB24" s="183"/>
      <c r="AC24" s="184"/>
      <c r="AD24" s="165"/>
      <c r="AE24" s="184"/>
      <c r="AF24" s="165"/>
      <c r="AG24" s="184"/>
      <c r="AH24" s="165"/>
      <c r="AI24" s="184"/>
      <c r="AJ24" s="165"/>
      <c r="AK24" s="184"/>
      <c r="AL24" s="165"/>
      <c r="AM24" s="184"/>
      <c r="AN24" s="183"/>
      <c r="AO24" s="184"/>
      <c r="AP24" s="165"/>
      <c r="AQ24" s="184"/>
      <c r="AR24" s="165"/>
      <c r="AS24" s="184"/>
      <c r="AT24" s="165"/>
      <c r="AU24" s="184"/>
      <c r="AV24" s="165"/>
      <c r="AW24" s="184"/>
      <c r="AX24" s="165"/>
      <c r="AY24" s="184"/>
      <c r="AZ24" s="165"/>
      <c r="BA24" s="184"/>
      <c r="BB24" s="165"/>
      <c r="BC24" s="184"/>
      <c r="BD24" s="183"/>
      <c r="BE24" s="185">
        <v>24</v>
      </c>
    </row>
    <row r="25" spans="2:58" s="6" customFormat="1" ht="5.25" customHeight="1" x14ac:dyDescent="0.3">
      <c r="B25" s="135"/>
      <c r="D25" s="7"/>
      <c r="E25" s="24"/>
      <c r="F25" s="77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84"/>
      <c r="AQ25" s="184"/>
      <c r="AR25" s="184"/>
      <c r="AS25" s="184"/>
      <c r="AT25" s="184"/>
      <c r="AU25" s="184"/>
      <c r="AV25" s="184"/>
      <c r="AW25" s="184"/>
      <c r="AX25" s="184"/>
      <c r="AY25" s="184"/>
      <c r="AZ25" s="184"/>
      <c r="BA25" s="184"/>
      <c r="BB25" s="184"/>
      <c r="BC25" s="184"/>
      <c r="BD25" s="184"/>
      <c r="BE25" s="185"/>
    </row>
    <row r="26" spans="2:58" s="1" customFormat="1" ht="19.5" customHeight="1" x14ac:dyDescent="0.3">
      <c r="B26" s="135"/>
      <c r="D26" s="4"/>
      <c r="E26" s="24"/>
      <c r="F26" s="77"/>
      <c r="H26" s="165"/>
      <c r="I26" s="184"/>
      <c r="J26" s="165"/>
      <c r="K26" s="184"/>
      <c r="L26" s="165"/>
      <c r="M26" s="184"/>
      <c r="N26" s="165"/>
      <c r="O26" s="184"/>
      <c r="P26" s="183"/>
      <c r="Q26" s="184"/>
      <c r="R26" s="165"/>
      <c r="S26" s="184"/>
      <c r="T26" s="165"/>
      <c r="U26" s="184"/>
      <c r="V26" s="165"/>
      <c r="W26" s="184"/>
      <c r="X26" s="183"/>
      <c r="Y26" s="184"/>
      <c r="Z26" s="183"/>
      <c r="AA26" s="184"/>
      <c r="AB26" s="183"/>
      <c r="AC26" s="184"/>
      <c r="AD26" s="183"/>
      <c r="AE26" s="184"/>
      <c r="AF26" s="183"/>
      <c r="AG26" s="184"/>
      <c r="AH26" s="183"/>
      <c r="AI26" s="184"/>
      <c r="AJ26" s="183"/>
      <c r="AK26" s="184"/>
      <c r="AL26" s="183"/>
      <c r="AM26" s="184"/>
      <c r="AN26" s="183"/>
      <c r="AO26" s="184"/>
      <c r="AP26" s="183"/>
      <c r="AQ26" s="184"/>
      <c r="AR26" s="183"/>
      <c r="AS26" s="184"/>
      <c r="AT26" s="183"/>
      <c r="AU26" s="184"/>
      <c r="AV26" s="183"/>
      <c r="AW26" s="184"/>
      <c r="AX26" s="183"/>
      <c r="AY26" s="184"/>
      <c r="AZ26" s="183"/>
      <c r="BA26" s="184"/>
      <c r="BB26" s="183"/>
      <c r="BC26" s="184"/>
      <c r="BD26" s="183"/>
      <c r="BE26" s="185"/>
    </row>
    <row r="27" spans="2:58" s="1" customFormat="1" ht="18.75" x14ac:dyDescent="0.3">
      <c r="B27" s="135"/>
      <c r="D27" s="4"/>
      <c r="E27" s="24"/>
      <c r="F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5"/>
    </row>
    <row r="28" spans="2:58" s="1" customFormat="1" ht="18.75" x14ac:dyDescent="0.3">
      <c r="B28" s="135">
        <v>5</v>
      </c>
      <c r="C28" s="8">
        <v>33</v>
      </c>
      <c r="D28" s="178" t="s">
        <v>78</v>
      </c>
      <c r="E28" s="174" t="s">
        <v>12</v>
      </c>
      <c r="F28" s="77"/>
      <c r="H28" s="165"/>
      <c r="I28" s="184"/>
      <c r="J28" s="165"/>
      <c r="K28" s="184"/>
      <c r="L28" s="165"/>
      <c r="M28" s="184"/>
      <c r="N28" s="183"/>
      <c r="O28" s="184"/>
      <c r="P28" s="165"/>
      <c r="Q28" s="184"/>
      <c r="R28" s="165"/>
      <c r="S28" s="184"/>
      <c r="T28" s="183"/>
      <c r="U28" s="184"/>
      <c r="V28" s="165"/>
      <c r="W28" s="184"/>
      <c r="X28" s="165"/>
      <c r="Y28" s="184"/>
      <c r="Z28" s="165"/>
      <c r="AA28" s="184"/>
      <c r="AB28" s="165"/>
      <c r="AC28" s="184"/>
      <c r="AD28" s="183"/>
      <c r="AE28" s="184"/>
      <c r="AF28" s="165"/>
      <c r="AG28" s="184"/>
      <c r="AH28" s="183"/>
      <c r="AI28" s="184"/>
      <c r="AJ28" s="165"/>
      <c r="AK28" s="184"/>
      <c r="AL28" s="183"/>
      <c r="AM28" s="184"/>
      <c r="AN28" s="165"/>
      <c r="AO28" s="184"/>
      <c r="AP28" s="165"/>
      <c r="AQ28" s="184"/>
      <c r="AR28" s="183"/>
      <c r="AS28" s="184"/>
      <c r="AT28" s="183"/>
      <c r="AU28" s="184"/>
      <c r="AV28" s="165"/>
      <c r="AW28" s="184"/>
      <c r="AX28" s="165"/>
      <c r="AY28" s="184"/>
      <c r="AZ28" s="165"/>
      <c r="BA28" s="184"/>
      <c r="BB28" s="165"/>
      <c r="BC28" s="184"/>
      <c r="BD28" s="165"/>
      <c r="BE28" s="185">
        <v>21</v>
      </c>
    </row>
    <row r="29" spans="2:58" s="1" customFormat="1" ht="4.5" customHeight="1" x14ac:dyDescent="0.3">
      <c r="B29" s="135"/>
      <c r="D29" s="4"/>
      <c r="E29" s="24"/>
      <c r="F29" s="77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  <c r="AF29" s="184"/>
      <c r="AG29" s="184"/>
      <c r="AH29" s="184"/>
      <c r="AI29" s="184"/>
      <c r="AJ29" s="184"/>
      <c r="AK29" s="184"/>
      <c r="AL29" s="184"/>
      <c r="AM29" s="184"/>
      <c r="AN29" s="184"/>
      <c r="AO29" s="184"/>
      <c r="AP29" s="184"/>
      <c r="AQ29" s="184"/>
      <c r="AR29" s="184"/>
      <c r="AS29" s="184"/>
      <c r="AT29" s="184"/>
      <c r="AU29" s="184"/>
      <c r="AV29" s="184"/>
      <c r="AW29" s="184"/>
      <c r="AX29" s="184"/>
      <c r="AY29" s="184"/>
      <c r="AZ29" s="184"/>
      <c r="BA29" s="184"/>
      <c r="BB29" s="184"/>
      <c r="BC29" s="184"/>
      <c r="BD29" s="184"/>
      <c r="BE29" s="185"/>
    </row>
    <row r="30" spans="2:58" s="1" customFormat="1" ht="18.75" x14ac:dyDescent="0.3">
      <c r="B30" s="135"/>
      <c r="D30" s="4"/>
      <c r="E30" s="24"/>
      <c r="F30" s="77"/>
      <c r="H30" s="165"/>
      <c r="I30" s="184"/>
      <c r="J30" s="183"/>
      <c r="K30" s="184"/>
      <c r="L30" s="165"/>
      <c r="M30" s="184"/>
      <c r="N30" s="183"/>
      <c r="O30" s="184"/>
      <c r="P30" s="165"/>
      <c r="Q30" s="184"/>
      <c r="R30" s="183"/>
      <c r="S30" s="184"/>
      <c r="T30" s="183"/>
      <c r="U30" s="184"/>
      <c r="V30" s="183"/>
      <c r="W30" s="184"/>
      <c r="X30" s="183"/>
      <c r="Y30" s="184"/>
      <c r="Z30" s="183"/>
      <c r="AA30" s="184"/>
      <c r="AB30" s="183"/>
      <c r="AC30" s="184"/>
      <c r="AD30" s="183"/>
      <c r="AE30" s="184"/>
      <c r="AF30" s="183"/>
      <c r="AG30" s="184"/>
      <c r="AH30" s="183"/>
      <c r="AI30" s="184"/>
      <c r="AJ30" s="183"/>
      <c r="AK30" s="184"/>
      <c r="AL30" s="183"/>
      <c r="AM30" s="184"/>
      <c r="AN30" s="183"/>
      <c r="AO30" s="184"/>
      <c r="AP30" s="183"/>
      <c r="AQ30" s="184"/>
      <c r="AR30" s="183"/>
      <c r="AS30" s="184"/>
      <c r="AT30" s="183"/>
      <c r="AU30" s="184"/>
      <c r="AV30" s="183"/>
      <c r="AW30" s="184"/>
      <c r="AX30" s="183"/>
      <c r="AY30" s="184"/>
      <c r="AZ30" s="183"/>
      <c r="BA30" s="184"/>
      <c r="BB30" s="183"/>
      <c r="BC30" s="184"/>
      <c r="BD30" s="183"/>
      <c r="BE30" s="185"/>
    </row>
    <row r="31" spans="2:58" s="1" customFormat="1" ht="18.75" x14ac:dyDescent="0.3">
      <c r="B31" s="135"/>
      <c r="D31" s="4"/>
      <c r="E31" s="24"/>
      <c r="F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5"/>
    </row>
    <row r="32" spans="2:58" s="1" customFormat="1" ht="18.75" x14ac:dyDescent="0.3">
      <c r="B32" s="135">
        <v>6</v>
      </c>
      <c r="C32" s="8">
        <v>23</v>
      </c>
      <c r="D32" s="178" t="s">
        <v>86</v>
      </c>
      <c r="E32" s="174" t="s">
        <v>101</v>
      </c>
      <c r="F32" s="77"/>
      <c r="H32" s="183"/>
      <c r="I32" s="184"/>
      <c r="J32" s="165"/>
      <c r="K32" s="184"/>
      <c r="L32" s="165"/>
      <c r="M32" s="184"/>
      <c r="N32" s="165"/>
      <c r="O32" s="184"/>
      <c r="P32" s="183"/>
      <c r="Q32" s="184"/>
      <c r="R32" s="183"/>
      <c r="S32" s="184"/>
      <c r="T32" s="165"/>
      <c r="U32" s="184"/>
      <c r="V32" s="165"/>
      <c r="W32" s="184"/>
      <c r="X32" s="165"/>
      <c r="Y32" s="184"/>
      <c r="Z32" s="165"/>
      <c r="AA32" s="184"/>
      <c r="AB32" s="165"/>
      <c r="AC32" s="184"/>
      <c r="AD32" s="165"/>
      <c r="AE32" s="184"/>
      <c r="AF32" s="183"/>
      <c r="AG32" s="184"/>
      <c r="AH32" s="165"/>
      <c r="AI32" s="184"/>
      <c r="AJ32" s="165"/>
      <c r="AK32" s="184"/>
      <c r="AL32" s="183"/>
      <c r="AM32" s="184"/>
      <c r="AN32" s="165"/>
      <c r="AO32" s="184"/>
      <c r="AP32" s="183"/>
      <c r="AQ32" s="184"/>
      <c r="AR32" s="183"/>
      <c r="AS32" s="184"/>
      <c r="AT32" s="165"/>
      <c r="AU32" s="184"/>
      <c r="AV32" s="165"/>
      <c r="AW32" s="184"/>
      <c r="AX32" s="165"/>
      <c r="AY32" s="184"/>
      <c r="AZ32" s="183"/>
      <c r="BA32" s="184"/>
      <c r="BB32" s="165"/>
      <c r="BC32" s="184"/>
      <c r="BD32" s="165"/>
      <c r="BE32" s="185">
        <v>17</v>
      </c>
    </row>
    <row r="33" spans="2:57" s="1" customFormat="1" ht="3.75" customHeight="1" x14ac:dyDescent="0.3">
      <c r="B33" s="135"/>
      <c r="D33" s="4"/>
      <c r="E33" s="24"/>
      <c r="F33" s="77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4"/>
      <c r="Z33" s="184"/>
      <c r="AA33" s="184"/>
      <c r="AB33" s="184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84"/>
      <c r="AO33" s="184"/>
      <c r="AP33" s="184"/>
      <c r="AQ33" s="184"/>
      <c r="AR33" s="184"/>
      <c r="AS33" s="184"/>
      <c r="AT33" s="184"/>
      <c r="AU33" s="184"/>
      <c r="AV33" s="184"/>
      <c r="AW33" s="184"/>
      <c r="AX33" s="184"/>
      <c r="AY33" s="184"/>
      <c r="AZ33" s="184"/>
      <c r="BA33" s="184"/>
      <c r="BB33" s="184"/>
      <c r="BC33" s="184"/>
      <c r="BD33" s="184"/>
      <c r="BE33" s="185"/>
    </row>
    <row r="34" spans="2:57" s="1" customFormat="1" ht="18.75" x14ac:dyDescent="0.3">
      <c r="B34" s="135"/>
      <c r="D34" s="4"/>
      <c r="F34" s="24"/>
      <c r="G34" s="77"/>
      <c r="H34" s="183"/>
      <c r="I34" s="184"/>
      <c r="J34" s="183"/>
      <c r="K34" s="184"/>
      <c r="L34" s="183"/>
      <c r="M34" s="184"/>
      <c r="N34" s="183"/>
      <c r="O34" s="184"/>
      <c r="P34" s="183"/>
      <c r="Q34" s="184"/>
      <c r="R34" s="183"/>
      <c r="S34" s="184"/>
      <c r="T34" s="183"/>
      <c r="U34" s="184"/>
      <c r="V34" s="183"/>
      <c r="W34" s="184"/>
      <c r="X34" s="183"/>
      <c r="Y34" s="184"/>
      <c r="Z34" s="183"/>
      <c r="AA34" s="184"/>
      <c r="AB34" s="183"/>
      <c r="AC34" s="184"/>
      <c r="AD34" s="183"/>
      <c r="AE34" s="184"/>
      <c r="AF34" s="183"/>
      <c r="AG34" s="184"/>
      <c r="AH34" s="183"/>
      <c r="AI34" s="184"/>
      <c r="AJ34" s="183"/>
      <c r="AK34" s="184"/>
      <c r="AL34" s="183"/>
      <c r="AM34" s="184"/>
      <c r="AN34" s="183"/>
      <c r="AO34" s="184"/>
      <c r="AP34" s="183"/>
      <c r="AQ34" s="184"/>
      <c r="AR34" s="183"/>
      <c r="AS34" s="184"/>
      <c r="AT34" s="183"/>
      <c r="AU34" s="184"/>
      <c r="AV34" s="183"/>
      <c r="AW34" s="184"/>
      <c r="AX34" s="183"/>
      <c r="AY34" s="184"/>
      <c r="AZ34" s="183"/>
      <c r="BA34" s="184"/>
      <c r="BB34" s="183"/>
      <c r="BC34" s="184"/>
      <c r="BD34" s="183"/>
      <c r="BE34" s="185"/>
    </row>
    <row r="35" spans="2:57" s="1" customFormat="1" ht="18.75" x14ac:dyDescent="0.3">
      <c r="B35" s="135"/>
      <c r="D35" s="4"/>
      <c r="F35" s="24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5"/>
    </row>
    <row r="36" spans="2:57" s="1" customFormat="1" ht="18.75" x14ac:dyDescent="0.3">
      <c r="B36" s="135"/>
      <c r="D36" s="4"/>
      <c r="F36" s="24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5"/>
    </row>
    <row r="37" spans="2:57" s="1" customFormat="1" ht="18.75" x14ac:dyDescent="0.3">
      <c r="B37" s="135"/>
      <c r="D37" s="4"/>
      <c r="F37" s="24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5"/>
    </row>
    <row r="38" spans="2:57" s="1" customFormat="1" ht="18.75" x14ac:dyDescent="0.3">
      <c r="B38" s="135"/>
      <c r="D38" s="4"/>
      <c r="F38" s="24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5"/>
    </row>
    <row r="39" spans="2:57" s="1" customFormat="1" ht="18.75" x14ac:dyDescent="0.3">
      <c r="B39" s="135"/>
      <c r="D39" s="4"/>
      <c r="F39" s="24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5"/>
    </row>
    <row r="40" spans="2:57" s="1" customFormat="1" ht="18.75" x14ac:dyDescent="0.3">
      <c r="B40" s="135"/>
      <c r="D40" s="4"/>
      <c r="F40" s="24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5"/>
    </row>
    <row r="41" spans="2:57" s="1" customFormat="1" ht="18.75" x14ac:dyDescent="0.3">
      <c r="B41" s="135"/>
      <c r="D41" s="4"/>
      <c r="F41" s="24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5"/>
    </row>
    <row r="42" spans="2:57" s="1" customFormat="1" ht="18.75" x14ac:dyDescent="0.3">
      <c r="B42" s="135"/>
      <c r="D42" s="4"/>
      <c r="F42" s="24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5"/>
    </row>
    <row r="43" spans="2:57" s="1" customFormat="1" x14ac:dyDescent="0.25">
      <c r="B43" s="5"/>
      <c r="D43" s="4"/>
      <c r="F43" s="24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5"/>
    </row>
    <row r="44" spans="2:57" s="1" customFormat="1" x14ac:dyDescent="0.25">
      <c r="B44" s="5"/>
      <c r="D44" s="4"/>
      <c r="F44" s="24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5"/>
    </row>
    <row r="45" spans="2:57" s="1" customFormat="1" x14ac:dyDescent="0.25">
      <c r="B45" s="5"/>
      <c r="D45" s="4"/>
      <c r="F45" s="24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5"/>
    </row>
    <row r="46" spans="2:57" s="1" customFormat="1" x14ac:dyDescent="0.25">
      <c r="B46" s="5"/>
      <c r="D46" s="4"/>
      <c r="F46" s="24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5"/>
    </row>
    <row r="47" spans="2:57" s="1" customFormat="1" x14ac:dyDescent="0.25">
      <c r="B47" s="5"/>
      <c r="D47" s="4"/>
      <c r="F47" s="24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5"/>
    </row>
    <row r="48" spans="2:57" s="1" customFormat="1" x14ac:dyDescent="0.25">
      <c r="B48" s="5"/>
      <c r="D48" s="4"/>
      <c r="F48" s="24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5"/>
    </row>
    <row r="49" spans="2:57" s="1" customFormat="1" x14ac:dyDescent="0.25">
      <c r="B49" s="5"/>
      <c r="D49" s="4"/>
      <c r="F49" s="24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5"/>
    </row>
    <row r="50" spans="2:57" s="1" customFormat="1" x14ac:dyDescent="0.25">
      <c r="B50" s="5"/>
      <c r="D50" s="4"/>
      <c r="F50" s="24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5"/>
    </row>
    <row r="51" spans="2:57" s="1" customFormat="1" x14ac:dyDescent="0.25">
      <c r="B51" s="5"/>
      <c r="D51" s="4"/>
      <c r="F51" s="24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5"/>
    </row>
    <row r="52" spans="2:57" s="1" customFormat="1" x14ac:dyDescent="0.25">
      <c r="B52" s="5"/>
      <c r="D52" s="4"/>
      <c r="F52" s="24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5"/>
    </row>
    <row r="53" spans="2:57" s="1" customFormat="1" x14ac:dyDescent="0.25">
      <c r="B53" s="5"/>
      <c r="D53" s="4"/>
      <c r="F53" s="24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5"/>
    </row>
    <row r="54" spans="2:57" s="1" customFormat="1" x14ac:dyDescent="0.25">
      <c r="B54" s="5"/>
      <c r="D54" s="4"/>
      <c r="F54" s="24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5"/>
    </row>
    <row r="55" spans="2:57" s="1" customFormat="1" x14ac:dyDescent="0.25">
      <c r="B55" s="5"/>
      <c r="D55" s="4"/>
      <c r="F55" s="24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5"/>
    </row>
    <row r="56" spans="2:57" s="1" customFormat="1" x14ac:dyDescent="0.25">
      <c r="B56" s="5"/>
      <c r="D56" s="4"/>
      <c r="F56" s="24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5"/>
    </row>
    <row r="57" spans="2:57" s="1" customFormat="1" x14ac:dyDescent="0.25">
      <c r="B57" s="5"/>
      <c r="D57" s="4"/>
      <c r="F57" s="24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5"/>
    </row>
    <row r="58" spans="2:57" s="1" customFormat="1" x14ac:dyDescent="0.25">
      <c r="B58" s="5"/>
      <c r="D58" s="4"/>
      <c r="F58" s="24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5"/>
    </row>
    <row r="59" spans="2:57" s="1" customFormat="1" x14ac:dyDescent="0.25">
      <c r="B59" s="5"/>
      <c r="D59" s="4"/>
      <c r="F59" s="24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5"/>
    </row>
    <row r="60" spans="2:57" s="1" customFormat="1" x14ac:dyDescent="0.25">
      <c r="B60" s="5"/>
      <c r="D60" s="4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77"/>
      <c r="AT60" s="77"/>
      <c r="AU60" s="77"/>
      <c r="AV60" s="77"/>
      <c r="AW60" s="77"/>
      <c r="AX60" s="77"/>
      <c r="AY60" s="77"/>
      <c r="AZ60" s="77"/>
      <c r="BA60" s="77"/>
      <c r="BB60" s="77"/>
      <c r="BC60" s="77"/>
      <c r="BD60" s="77"/>
      <c r="BE60" s="5"/>
    </row>
    <row r="61" spans="2:57" s="1" customFormat="1" x14ac:dyDescent="0.25">
      <c r="B61" s="5"/>
      <c r="D61" s="4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  <c r="BC61" s="77"/>
      <c r="BD61" s="77"/>
    </row>
    <row r="62" spans="2:57" s="1" customFormat="1" x14ac:dyDescent="0.25">
      <c r="B62" s="5"/>
      <c r="D62" s="4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  <c r="BC62" s="77"/>
      <c r="BD62" s="77"/>
    </row>
    <row r="63" spans="2:57" s="1" customFormat="1" x14ac:dyDescent="0.25">
      <c r="B63" s="5"/>
      <c r="D63" s="4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7"/>
      <c r="BD63" s="77"/>
    </row>
    <row r="64" spans="2:57" s="1" customFormat="1" x14ac:dyDescent="0.25">
      <c r="B64" s="5"/>
      <c r="D64" s="4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</row>
    <row r="65" spans="2:56" s="1" customFormat="1" x14ac:dyDescent="0.25">
      <c r="B65" s="5"/>
      <c r="D65" s="4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7"/>
      <c r="BC65" s="77"/>
      <c r="BD65" s="77"/>
    </row>
    <row r="66" spans="2:56" s="1" customFormat="1" x14ac:dyDescent="0.25">
      <c r="B66" s="5"/>
      <c r="D66" s="4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77"/>
      <c r="AP66" s="77"/>
      <c r="AQ66" s="77"/>
      <c r="AR66" s="77"/>
      <c r="AS66" s="77"/>
      <c r="AT66" s="77"/>
      <c r="AU66" s="77"/>
      <c r="AV66" s="77"/>
      <c r="AW66" s="77"/>
      <c r="AX66" s="77"/>
      <c r="AY66" s="77"/>
      <c r="AZ66" s="77"/>
      <c r="BA66" s="77"/>
      <c r="BB66" s="77"/>
      <c r="BC66" s="77"/>
      <c r="BD66" s="77"/>
    </row>
    <row r="67" spans="2:56" s="1" customFormat="1" x14ac:dyDescent="0.25">
      <c r="B67" s="5"/>
      <c r="D67" s="4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7"/>
      <c r="BC67" s="77"/>
      <c r="BD67" s="77"/>
    </row>
    <row r="68" spans="2:56" s="1" customFormat="1" x14ac:dyDescent="0.25">
      <c r="B68" s="5"/>
      <c r="D68" s="4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</row>
    <row r="69" spans="2:56" s="1" customFormat="1" x14ac:dyDescent="0.25">
      <c r="B69" s="5"/>
      <c r="D69" s="4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  <c r="AQ69" s="77"/>
      <c r="AR69" s="77"/>
      <c r="AS69" s="77"/>
      <c r="AT69" s="77"/>
      <c r="AU69" s="77"/>
      <c r="AV69" s="77"/>
      <c r="AW69" s="77"/>
      <c r="AX69" s="77"/>
      <c r="AY69" s="77"/>
      <c r="AZ69" s="77"/>
      <c r="BA69" s="77"/>
      <c r="BB69" s="77"/>
      <c r="BC69" s="77"/>
      <c r="BD69" s="77"/>
    </row>
    <row r="70" spans="2:56" s="1" customFormat="1" x14ac:dyDescent="0.25">
      <c r="B70" s="5"/>
      <c r="D70" s="4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/>
      <c r="AO70" s="77"/>
      <c r="AP70" s="77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  <c r="BC70" s="77"/>
      <c r="BD70" s="77"/>
    </row>
    <row r="71" spans="2:56" s="1" customFormat="1" x14ac:dyDescent="0.25">
      <c r="B71" s="5"/>
      <c r="D71" s="4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  <c r="BC71" s="77"/>
      <c r="BD71" s="77"/>
    </row>
    <row r="72" spans="2:56" s="1" customFormat="1" x14ac:dyDescent="0.25">
      <c r="B72" s="5"/>
      <c r="D72" s="4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77"/>
      <c r="AO72" s="77"/>
      <c r="AP72" s="77"/>
      <c r="AQ72" s="77"/>
      <c r="AR72" s="77"/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77"/>
      <c r="BD72" s="77"/>
    </row>
    <row r="73" spans="2:56" s="1" customFormat="1" x14ac:dyDescent="0.25">
      <c r="B73" s="5"/>
      <c r="D73" s="4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77"/>
      <c r="AO73" s="77"/>
      <c r="AP73" s="77"/>
      <c r="AQ73" s="77"/>
      <c r="AR73" s="77"/>
      <c r="AS73" s="77"/>
      <c r="AT73" s="77"/>
      <c r="AU73" s="77"/>
      <c r="AV73" s="77"/>
      <c r="AW73" s="77"/>
      <c r="AX73" s="77"/>
      <c r="AY73" s="77"/>
      <c r="AZ73" s="77"/>
      <c r="BA73" s="77"/>
      <c r="BB73" s="77"/>
      <c r="BC73" s="77"/>
      <c r="BD73" s="77"/>
    </row>
    <row r="74" spans="2:56" s="1" customFormat="1" x14ac:dyDescent="0.25">
      <c r="B74" s="5"/>
      <c r="D74" s="4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77"/>
      <c r="AO74" s="77"/>
      <c r="AP74" s="77"/>
      <c r="AQ74" s="77"/>
      <c r="AR74" s="77"/>
      <c r="AS74" s="77"/>
      <c r="AT74" s="77"/>
      <c r="AU74" s="77"/>
      <c r="AV74" s="77"/>
      <c r="AW74" s="77"/>
      <c r="AX74" s="77"/>
      <c r="AY74" s="77"/>
      <c r="AZ74" s="77"/>
      <c r="BA74" s="77"/>
      <c r="BB74" s="77"/>
      <c r="BC74" s="77"/>
      <c r="BD74" s="77"/>
    </row>
    <row r="75" spans="2:56" s="1" customFormat="1" x14ac:dyDescent="0.25">
      <c r="B75" s="5"/>
      <c r="D75" s="4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77"/>
      <c r="AO75" s="77"/>
      <c r="AP75" s="77"/>
      <c r="AQ75" s="77"/>
      <c r="AR75" s="77"/>
      <c r="AS75" s="77"/>
      <c r="AT75" s="77"/>
      <c r="AU75" s="77"/>
      <c r="AV75" s="77"/>
      <c r="AW75" s="77"/>
      <c r="AX75" s="77"/>
      <c r="AY75" s="77"/>
      <c r="AZ75" s="77"/>
      <c r="BA75" s="77"/>
      <c r="BB75" s="77"/>
      <c r="BC75" s="77"/>
      <c r="BD75" s="77"/>
    </row>
    <row r="76" spans="2:56" s="1" customFormat="1" x14ac:dyDescent="0.25">
      <c r="B76" s="5"/>
      <c r="D76" s="4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77"/>
      <c r="AO76" s="77"/>
      <c r="AP76" s="77"/>
      <c r="AQ76" s="77"/>
      <c r="AR76" s="77"/>
      <c r="AS76" s="77"/>
      <c r="AT76" s="77"/>
      <c r="AU76" s="77"/>
      <c r="AV76" s="77"/>
      <c r="AW76" s="77"/>
      <c r="AX76" s="77"/>
      <c r="AY76" s="77"/>
      <c r="AZ76" s="77"/>
      <c r="BA76" s="77"/>
      <c r="BB76" s="77"/>
      <c r="BC76" s="77"/>
      <c r="BD76" s="77"/>
    </row>
  </sheetData>
  <mergeCells count="6">
    <mergeCell ref="A1:BF1"/>
    <mergeCell ref="A2:BF2"/>
    <mergeCell ref="A3:BF3"/>
    <mergeCell ref="B6:C6"/>
    <mergeCell ref="B8:C8"/>
    <mergeCell ref="F10:BD10"/>
  </mergeCells>
  <printOptions horizontalCentered="1"/>
  <pageMargins left="0.31496062992125984" right="0.11811023622047245" top="0.74803149606299213" bottom="0.74803149606299213" header="0.31496062992125984" footer="0.31496062992125984"/>
  <pageSetup scale="70" orientation="landscape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63"/>
  <sheetViews>
    <sheetView showGridLines="0" zoomScale="57" zoomScaleNormal="57" workbookViewId="0">
      <selection activeCell="C19" sqref="C19:E19"/>
    </sheetView>
  </sheetViews>
  <sheetFormatPr baseColWidth="10" defaultRowHeight="15" x14ac:dyDescent="0.25"/>
  <cols>
    <col min="1" max="1" width="2.28515625" customWidth="1"/>
    <col min="2" max="2" width="8.7109375" style="39" customWidth="1"/>
    <col min="3" max="3" width="8.28515625" style="39" customWidth="1"/>
    <col min="4" max="4" width="41.42578125" style="4" customWidth="1"/>
    <col min="5" max="5" width="7.7109375" customWidth="1"/>
    <col min="6" max="6" width="7.140625" customWidth="1"/>
    <col min="7" max="7" width="7.28515625" style="1" customWidth="1"/>
    <col min="8" max="8" width="7.5703125" style="1" customWidth="1"/>
    <col min="9" max="9" width="7.85546875" style="1" customWidth="1"/>
    <col min="10" max="10" width="7.7109375" style="1" customWidth="1"/>
    <col min="11" max="11" width="7.7109375" style="125" customWidth="1"/>
    <col min="12" max="12" width="8.42578125" customWidth="1"/>
    <col min="13" max="13" width="11.28515625" customWidth="1"/>
    <col min="14" max="14" width="4.28515625" customWidth="1"/>
    <col min="15" max="15" width="8.7109375" customWidth="1"/>
    <col min="16" max="16" width="9.42578125" customWidth="1"/>
    <col min="17" max="17" width="12.28515625" customWidth="1"/>
    <col min="19" max="19" width="9.28515625" customWidth="1"/>
  </cols>
  <sheetData>
    <row r="1" spans="1:20" ht="28.5" customHeight="1" x14ac:dyDescent="0.35">
      <c r="A1" s="255" t="s">
        <v>29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</row>
    <row r="2" spans="1:20" ht="23.25" x14ac:dyDescent="0.35">
      <c r="A2" s="255" t="s">
        <v>28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</row>
    <row r="3" spans="1:20" ht="23.25" x14ac:dyDescent="0.35">
      <c r="A3" s="255" t="s">
        <v>90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</row>
    <row r="4" spans="1:20" x14ac:dyDescent="0.25">
      <c r="H4"/>
    </row>
    <row r="5" spans="1:20" ht="18.75" x14ac:dyDescent="0.3">
      <c r="B5" s="153" t="s">
        <v>68</v>
      </c>
      <c r="C5" s="153"/>
      <c r="D5" s="158">
        <v>42922</v>
      </c>
      <c r="E5" s="1"/>
    </row>
    <row r="6" spans="1:20" ht="4.5" customHeight="1" x14ac:dyDescent="0.3">
      <c r="B6" s="153"/>
      <c r="C6" s="153"/>
      <c r="D6" s="52"/>
    </row>
    <row r="7" spans="1:20" ht="18.75" x14ac:dyDescent="0.3">
      <c r="B7" s="153" t="s">
        <v>69</v>
      </c>
      <c r="C7" s="153"/>
      <c r="D7" s="159">
        <v>0.5854166666666667</v>
      </c>
      <c r="E7" s="1"/>
    </row>
    <row r="8" spans="1:20" x14ac:dyDescent="0.25">
      <c r="D8" s="163"/>
    </row>
    <row r="9" spans="1:20" s="39" customFormat="1" ht="24.75" customHeight="1" x14ac:dyDescent="0.25">
      <c r="B9" s="241" t="s">
        <v>18</v>
      </c>
      <c r="C9" s="249" t="s">
        <v>19</v>
      </c>
      <c r="D9" s="243" t="s">
        <v>1</v>
      </c>
      <c r="E9" s="241" t="s">
        <v>2</v>
      </c>
      <c r="F9" s="51"/>
      <c r="G9" s="119"/>
      <c r="H9" s="119" t="s">
        <v>5</v>
      </c>
      <c r="I9" s="119"/>
      <c r="J9" s="119"/>
      <c r="K9" s="149"/>
      <c r="L9" s="120"/>
      <c r="M9" s="251" t="s">
        <v>11</v>
      </c>
      <c r="N9" s="252"/>
      <c r="O9" s="253"/>
      <c r="P9" s="249" t="s">
        <v>59</v>
      </c>
      <c r="Q9" s="257" t="s">
        <v>20</v>
      </c>
      <c r="R9" s="249" t="s">
        <v>9</v>
      </c>
      <c r="S9" s="249" t="s">
        <v>10</v>
      </c>
      <c r="T9" s="257" t="s">
        <v>8</v>
      </c>
    </row>
    <row r="10" spans="1:20" s="39" customFormat="1" ht="30" customHeight="1" x14ac:dyDescent="0.25">
      <c r="B10" s="242"/>
      <c r="C10" s="250"/>
      <c r="D10" s="245"/>
      <c r="E10" s="242"/>
      <c r="F10" s="117">
        <v>1</v>
      </c>
      <c r="G10" s="122">
        <v>2</v>
      </c>
      <c r="H10" s="122" t="s">
        <v>3</v>
      </c>
      <c r="I10" s="122">
        <v>3</v>
      </c>
      <c r="J10" s="122">
        <v>4</v>
      </c>
      <c r="K10" s="148">
        <v>5</v>
      </c>
      <c r="L10" s="122" t="s">
        <v>4</v>
      </c>
      <c r="M10" s="271" t="s">
        <v>27</v>
      </c>
      <c r="N10" s="273"/>
      <c r="O10" s="118" t="s">
        <v>7</v>
      </c>
      <c r="P10" s="250"/>
      <c r="Q10" s="257"/>
      <c r="R10" s="250"/>
      <c r="S10" s="250"/>
      <c r="T10" s="257"/>
    </row>
    <row r="11" spans="1:20" s="6" customFormat="1" ht="22.5" x14ac:dyDescent="0.45">
      <c r="B11" s="129">
        <v>1</v>
      </c>
      <c r="C11" s="8">
        <v>44</v>
      </c>
      <c r="D11" s="177" t="s">
        <v>43</v>
      </c>
      <c r="E11" s="82" t="s">
        <v>12</v>
      </c>
      <c r="F11" s="123">
        <v>24</v>
      </c>
      <c r="G11" s="123">
        <v>23</v>
      </c>
      <c r="H11" s="37">
        <f t="shared" ref="H11:H24" si="0">SUM(F11:G11)</f>
        <v>47</v>
      </c>
      <c r="I11" s="12">
        <v>25</v>
      </c>
      <c r="J11" s="123">
        <v>24</v>
      </c>
      <c r="K11" s="150">
        <v>25</v>
      </c>
      <c r="L11" s="37">
        <f t="shared" ref="L11:L24" si="1">SUM(I11:K11)</f>
        <v>74</v>
      </c>
      <c r="M11" s="8">
        <f t="shared" ref="M11:M24" si="2">SUM(H11,L11)</f>
        <v>121</v>
      </c>
      <c r="N11" s="8" t="s">
        <v>96</v>
      </c>
      <c r="O11" s="31"/>
      <c r="P11" s="8"/>
      <c r="Q11" s="123"/>
      <c r="R11" s="157">
        <f t="shared" ref="R11:R24" si="3">M11</f>
        <v>121</v>
      </c>
      <c r="T11" s="193">
        <v>45</v>
      </c>
    </row>
    <row r="12" spans="1:20" s="6" customFormat="1" ht="22.5" x14ac:dyDescent="0.45">
      <c r="B12" s="129">
        <v>2</v>
      </c>
      <c r="C12" s="8">
        <v>49</v>
      </c>
      <c r="D12" s="156" t="s">
        <v>38</v>
      </c>
      <c r="E12" s="82" t="s">
        <v>12</v>
      </c>
      <c r="F12" s="123">
        <v>22</v>
      </c>
      <c r="G12" s="123">
        <v>23</v>
      </c>
      <c r="H12" s="37">
        <f t="shared" si="0"/>
        <v>45</v>
      </c>
      <c r="I12" s="12">
        <v>21</v>
      </c>
      <c r="J12" s="123">
        <v>23</v>
      </c>
      <c r="K12" s="150">
        <v>23</v>
      </c>
      <c r="L12" s="37">
        <f t="shared" si="1"/>
        <v>67</v>
      </c>
      <c r="M12" s="8">
        <f t="shared" si="2"/>
        <v>112</v>
      </c>
      <c r="N12" s="8" t="s">
        <v>96</v>
      </c>
      <c r="O12" s="30">
        <v>1</v>
      </c>
      <c r="P12" s="8"/>
      <c r="Q12" s="174"/>
      <c r="R12" s="157">
        <f t="shared" si="3"/>
        <v>112</v>
      </c>
      <c r="T12" s="193">
        <v>40</v>
      </c>
    </row>
    <row r="13" spans="1:20" s="6" customFormat="1" ht="22.5" x14ac:dyDescent="0.45">
      <c r="B13" s="129">
        <v>3</v>
      </c>
      <c r="C13" s="8">
        <v>7</v>
      </c>
      <c r="D13" s="155" t="s">
        <v>64</v>
      </c>
      <c r="E13" s="82" t="s">
        <v>32</v>
      </c>
      <c r="F13" s="123">
        <v>22</v>
      </c>
      <c r="G13" s="123">
        <v>21</v>
      </c>
      <c r="H13" s="37">
        <f t="shared" si="0"/>
        <v>43</v>
      </c>
      <c r="I13" s="174">
        <v>23</v>
      </c>
      <c r="J13" s="123">
        <v>24</v>
      </c>
      <c r="K13" s="150">
        <v>25</v>
      </c>
      <c r="L13" s="37">
        <f t="shared" si="1"/>
        <v>72</v>
      </c>
      <c r="M13" s="8">
        <f t="shared" si="2"/>
        <v>115</v>
      </c>
      <c r="N13" s="8" t="s">
        <v>96</v>
      </c>
      <c r="O13" s="30"/>
      <c r="P13" s="8"/>
      <c r="Q13"/>
      <c r="R13" s="157">
        <f t="shared" si="3"/>
        <v>115</v>
      </c>
      <c r="T13" s="193">
        <v>29</v>
      </c>
    </row>
    <row r="14" spans="1:20" s="6" customFormat="1" ht="22.5" x14ac:dyDescent="0.45">
      <c r="B14" s="129">
        <v>4</v>
      </c>
      <c r="C14" s="8">
        <v>46</v>
      </c>
      <c r="D14" s="177" t="s">
        <v>42</v>
      </c>
      <c r="E14" s="82" t="s">
        <v>12</v>
      </c>
      <c r="F14" s="123">
        <v>22</v>
      </c>
      <c r="G14" s="123">
        <v>24</v>
      </c>
      <c r="H14" s="37">
        <f t="shared" si="0"/>
        <v>46</v>
      </c>
      <c r="I14" s="12">
        <v>22</v>
      </c>
      <c r="J14" s="123">
        <v>21</v>
      </c>
      <c r="K14" s="150">
        <v>23</v>
      </c>
      <c r="L14" s="37">
        <f t="shared" si="1"/>
        <v>66</v>
      </c>
      <c r="M14" s="8">
        <f t="shared" si="2"/>
        <v>112</v>
      </c>
      <c r="N14" s="8" t="s">
        <v>96</v>
      </c>
      <c r="O14" s="30">
        <v>0</v>
      </c>
      <c r="P14" s="8"/>
      <c r="Q14" s="174"/>
      <c r="R14" s="157">
        <f t="shared" si="3"/>
        <v>112</v>
      </c>
      <c r="T14" s="193">
        <v>25</v>
      </c>
    </row>
    <row r="15" spans="1:20" s="6" customFormat="1" ht="22.5" x14ac:dyDescent="0.45">
      <c r="B15" s="129">
        <v>5</v>
      </c>
      <c r="C15" s="8">
        <v>13</v>
      </c>
      <c r="D15" s="155" t="s">
        <v>60</v>
      </c>
      <c r="E15" s="82" t="s">
        <v>37</v>
      </c>
      <c r="F15" s="123">
        <v>22</v>
      </c>
      <c r="G15" s="123">
        <v>22</v>
      </c>
      <c r="H15" s="37">
        <f t="shared" si="0"/>
        <v>44</v>
      </c>
      <c r="I15" s="12">
        <v>21</v>
      </c>
      <c r="J15" s="123">
        <v>22</v>
      </c>
      <c r="K15" s="150">
        <v>22</v>
      </c>
      <c r="L15" s="37">
        <f t="shared" si="1"/>
        <v>65</v>
      </c>
      <c r="M15" s="8">
        <f t="shared" si="2"/>
        <v>109</v>
      </c>
      <c r="N15" s="8" t="s">
        <v>96</v>
      </c>
      <c r="O15" s="30">
        <v>4</v>
      </c>
      <c r="P15"/>
      <c r="Q15" s="174"/>
      <c r="R15" s="157">
        <f t="shared" si="3"/>
        <v>109</v>
      </c>
      <c r="T15" s="193">
        <v>22</v>
      </c>
    </row>
    <row r="16" spans="1:20" s="6" customFormat="1" ht="22.5" x14ac:dyDescent="0.45">
      <c r="B16" s="129">
        <v>6</v>
      </c>
      <c r="C16" s="8">
        <v>11</v>
      </c>
      <c r="D16" s="155" t="s">
        <v>36</v>
      </c>
      <c r="E16" s="82" t="s">
        <v>37</v>
      </c>
      <c r="F16" s="123">
        <v>24</v>
      </c>
      <c r="G16" s="123">
        <v>23</v>
      </c>
      <c r="H16" s="37">
        <f t="shared" si="0"/>
        <v>47</v>
      </c>
      <c r="I16" s="12">
        <v>24</v>
      </c>
      <c r="J16" s="123">
        <v>25</v>
      </c>
      <c r="K16" s="150">
        <v>23</v>
      </c>
      <c r="L16" s="37">
        <f t="shared" si="1"/>
        <v>72</v>
      </c>
      <c r="M16" s="8">
        <f t="shared" si="2"/>
        <v>119</v>
      </c>
      <c r="N16" s="8" t="s">
        <v>96</v>
      </c>
      <c r="O16" s="30"/>
      <c r="P16" s="8"/>
      <c r="Q16" s="174"/>
      <c r="R16" s="157">
        <f t="shared" si="3"/>
        <v>119</v>
      </c>
      <c r="T16" s="193">
        <v>16</v>
      </c>
    </row>
    <row r="17" spans="2:20" s="6" customFormat="1" ht="24.75" x14ac:dyDescent="0.45">
      <c r="B17" s="129">
        <v>7</v>
      </c>
      <c r="C17" s="8">
        <v>38</v>
      </c>
      <c r="D17" s="177" t="s">
        <v>41</v>
      </c>
      <c r="E17" s="82" t="s">
        <v>12</v>
      </c>
      <c r="F17" s="123">
        <v>21</v>
      </c>
      <c r="G17" s="123">
        <v>23</v>
      </c>
      <c r="H17" s="37">
        <f t="shared" si="0"/>
        <v>44</v>
      </c>
      <c r="I17" s="174">
        <v>24</v>
      </c>
      <c r="J17" s="123">
        <v>22</v>
      </c>
      <c r="K17" s="150">
        <v>22</v>
      </c>
      <c r="L17" s="37">
        <f t="shared" si="1"/>
        <v>68</v>
      </c>
      <c r="M17" s="8">
        <f t="shared" si="2"/>
        <v>112</v>
      </c>
      <c r="N17" s="8"/>
      <c r="O17" s="30"/>
      <c r="P17" s="8"/>
      <c r="Q17" s="174"/>
      <c r="R17" s="157">
        <f t="shared" si="3"/>
        <v>112</v>
      </c>
      <c r="T17" s="179"/>
    </row>
    <row r="18" spans="2:20" s="6" customFormat="1" ht="24.75" x14ac:dyDescent="0.45">
      <c r="B18" s="129">
        <v>8</v>
      </c>
      <c r="C18" s="8">
        <v>4</v>
      </c>
      <c r="D18" s="177" t="s">
        <v>34</v>
      </c>
      <c r="E18" s="82" t="s">
        <v>35</v>
      </c>
      <c r="F18" s="123">
        <v>23</v>
      </c>
      <c r="G18" s="123">
        <v>24</v>
      </c>
      <c r="H18" s="37">
        <f t="shared" si="0"/>
        <v>47</v>
      </c>
      <c r="I18" s="12">
        <v>23</v>
      </c>
      <c r="J18" s="123">
        <v>21</v>
      </c>
      <c r="K18" s="150">
        <v>18</v>
      </c>
      <c r="L18" s="37">
        <f t="shared" si="1"/>
        <v>62</v>
      </c>
      <c r="M18" s="8">
        <f t="shared" si="2"/>
        <v>109</v>
      </c>
      <c r="N18" s="8"/>
      <c r="O18" s="30">
        <v>3</v>
      </c>
      <c r="P18" s="8"/>
      <c r="Q18" s="123"/>
      <c r="R18" s="157">
        <f t="shared" si="3"/>
        <v>109</v>
      </c>
      <c r="T18" s="179"/>
    </row>
    <row r="19" spans="2:20" s="6" customFormat="1" ht="22.5" x14ac:dyDescent="0.45">
      <c r="B19" s="129">
        <v>9</v>
      </c>
      <c r="C19" s="8">
        <v>8</v>
      </c>
      <c r="D19" s="177" t="s">
        <v>31</v>
      </c>
      <c r="E19" s="82" t="s">
        <v>32</v>
      </c>
      <c r="F19" s="123">
        <v>21</v>
      </c>
      <c r="G19" s="123">
        <v>21</v>
      </c>
      <c r="H19" s="37">
        <f t="shared" si="0"/>
        <v>42</v>
      </c>
      <c r="I19" s="174">
        <v>21</v>
      </c>
      <c r="J19" s="123">
        <v>22</v>
      </c>
      <c r="K19" s="150">
        <v>19</v>
      </c>
      <c r="L19" s="37">
        <f t="shared" si="1"/>
        <v>62</v>
      </c>
      <c r="M19" s="8">
        <f t="shared" si="2"/>
        <v>104</v>
      </c>
      <c r="N19" s="8"/>
      <c r="O19" s="30"/>
      <c r="P19" s="8"/>
      <c r="Q19" s="123"/>
      <c r="R19" s="157">
        <f t="shared" si="3"/>
        <v>104</v>
      </c>
      <c r="T19" s="180"/>
    </row>
    <row r="20" spans="2:20" s="6" customFormat="1" ht="22.5" x14ac:dyDescent="0.45">
      <c r="B20" s="129">
        <v>10</v>
      </c>
      <c r="C20" s="8">
        <v>35</v>
      </c>
      <c r="D20" s="177" t="s">
        <v>44</v>
      </c>
      <c r="E20" s="82" t="s">
        <v>12</v>
      </c>
      <c r="F20" s="123">
        <v>20</v>
      </c>
      <c r="G20" s="123">
        <v>21</v>
      </c>
      <c r="H20" s="37">
        <f t="shared" si="0"/>
        <v>41</v>
      </c>
      <c r="I20" s="174">
        <v>21</v>
      </c>
      <c r="J20" s="123">
        <v>22</v>
      </c>
      <c r="K20" s="150">
        <v>20</v>
      </c>
      <c r="L20" s="37">
        <f t="shared" si="1"/>
        <v>63</v>
      </c>
      <c r="M20" s="8">
        <f t="shared" si="2"/>
        <v>104</v>
      </c>
      <c r="N20" s="8"/>
      <c r="O20" s="30"/>
      <c r="P20" s="8"/>
      <c r="Q20" s="123"/>
      <c r="R20" s="157">
        <f t="shared" si="3"/>
        <v>104</v>
      </c>
      <c r="T20" s="180"/>
    </row>
    <row r="21" spans="2:20" s="6" customFormat="1" ht="22.5" x14ac:dyDescent="0.45">
      <c r="B21" s="129">
        <v>11</v>
      </c>
      <c r="C21" s="8">
        <v>3</v>
      </c>
      <c r="D21" s="156" t="s">
        <v>87</v>
      </c>
      <c r="E21" s="82" t="s">
        <v>35</v>
      </c>
      <c r="F21" s="123">
        <v>23</v>
      </c>
      <c r="G21" s="123">
        <v>20</v>
      </c>
      <c r="H21" s="37">
        <f t="shared" si="0"/>
        <v>43</v>
      </c>
      <c r="I21" s="12">
        <v>18</v>
      </c>
      <c r="J21" s="123">
        <v>16</v>
      </c>
      <c r="K21" s="150">
        <v>22</v>
      </c>
      <c r="L21" s="37">
        <f t="shared" si="1"/>
        <v>56</v>
      </c>
      <c r="M21" s="8">
        <f t="shared" si="2"/>
        <v>99</v>
      </c>
      <c r="N21" s="8"/>
      <c r="O21" s="30"/>
      <c r="P21" s="8"/>
      <c r="Q21" s="123"/>
      <c r="R21" s="157">
        <f t="shared" si="3"/>
        <v>99</v>
      </c>
      <c r="T21" s="180"/>
    </row>
    <row r="22" spans="2:20" s="6" customFormat="1" ht="22.5" x14ac:dyDescent="0.45">
      <c r="B22" s="129">
        <v>12</v>
      </c>
      <c r="C22" s="8">
        <v>9</v>
      </c>
      <c r="D22" s="83" t="s">
        <v>63</v>
      </c>
      <c r="E22" s="82" t="s">
        <v>32</v>
      </c>
      <c r="F22" s="123">
        <v>20</v>
      </c>
      <c r="G22" s="123">
        <v>14</v>
      </c>
      <c r="H22" s="37">
        <f t="shared" si="0"/>
        <v>34</v>
      </c>
      <c r="I22" s="174">
        <v>21</v>
      </c>
      <c r="J22" s="123">
        <v>21</v>
      </c>
      <c r="K22" s="150">
        <v>19</v>
      </c>
      <c r="L22" s="37">
        <f t="shared" si="1"/>
        <v>61</v>
      </c>
      <c r="M22" s="8">
        <f t="shared" si="2"/>
        <v>95</v>
      </c>
      <c r="N22" s="8"/>
      <c r="O22" s="30"/>
      <c r="P22" s="8"/>
      <c r="Q22" s="123"/>
      <c r="R22" s="157">
        <f t="shared" si="3"/>
        <v>95</v>
      </c>
      <c r="T22" s="180"/>
    </row>
    <row r="23" spans="2:20" s="96" customFormat="1" ht="22.5" x14ac:dyDescent="0.45">
      <c r="B23" s="129">
        <v>13</v>
      </c>
      <c r="C23" s="8">
        <v>12</v>
      </c>
      <c r="D23" s="83" t="s">
        <v>39</v>
      </c>
      <c r="E23" s="82" t="s">
        <v>37</v>
      </c>
      <c r="F23" s="123">
        <v>17</v>
      </c>
      <c r="G23" s="123">
        <v>18</v>
      </c>
      <c r="H23" s="37">
        <f t="shared" si="0"/>
        <v>35</v>
      </c>
      <c r="I23" s="12">
        <v>19</v>
      </c>
      <c r="J23" s="123">
        <v>18</v>
      </c>
      <c r="K23" s="150">
        <v>15</v>
      </c>
      <c r="L23" s="37">
        <f t="shared" si="1"/>
        <v>52</v>
      </c>
      <c r="M23" s="8">
        <f t="shared" si="2"/>
        <v>87</v>
      </c>
      <c r="N23" s="8"/>
      <c r="O23" s="30"/>
      <c r="P23" s="8"/>
      <c r="Q23" s="123"/>
      <c r="R23" s="157">
        <f t="shared" si="3"/>
        <v>87</v>
      </c>
      <c r="T23" s="180"/>
    </row>
    <row r="24" spans="2:20" s="6" customFormat="1" ht="22.5" x14ac:dyDescent="0.45">
      <c r="B24" s="129">
        <v>14</v>
      </c>
      <c r="C24" s="8">
        <v>6</v>
      </c>
      <c r="D24" s="103" t="s">
        <v>49</v>
      </c>
      <c r="E24" s="104" t="s">
        <v>32</v>
      </c>
      <c r="F24" s="123">
        <v>15</v>
      </c>
      <c r="G24" s="123">
        <v>14</v>
      </c>
      <c r="H24" s="37">
        <f t="shared" si="0"/>
        <v>29</v>
      </c>
      <c r="I24" s="123">
        <v>18</v>
      </c>
      <c r="J24" s="123">
        <v>16</v>
      </c>
      <c r="K24" s="150">
        <v>13</v>
      </c>
      <c r="L24" s="37">
        <f t="shared" si="1"/>
        <v>47</v>
      </c>
      <c r="M24" s="8">
        <f t="shared" si="2"/>
        <v>76</v>
      </c>
      <c r="N24" s="8"/>
      <c r="O24" s="36"/>
      <c r="P24" s="8"/>
      <c r="Q24" s="123"/>
      <c r="R24" s="157">
        <f t="shared" si="3"/>
        <v>76</v>
      </c>
      <c r="T24" s="180"/>
    </row>
    <row r="25" spans="2:20" s="6" customFormat="1" ht="17.25" x14ac:dyDescent="0.3">
      <c r="B25" s="8"/>
    </row>
    <row r="26" spans="2:20" s="6" customFormat="1" ht="17.25" x14ac:dyDescent="0.3">
      <c r="B26" s="8"/>
      <c r="C26" s="8"/>
      <c r="D26" s="7"/>
      <c r="K26" s="150"/>
      <c r="M26" s="8"/>
      <c r="N26" s="8"/>
      <c r="O26" s="30"/>
      <c r="P26" s="8"/>
    </row>
    <row r="27" spans="2:20" s="6" customFormat="1" ht="17.25" x14ac:dyDescent="0.3">
      <c r="B27" s="8"/>
      <c r="C27" s="8"/>
      <c r="D27" s="7"/>
      <c r="K27" s="150"/>
      <c r="M27" s="8"/>
      <c r="N27" s="8"/>
      <c r="O27" s="30"/>
      <c r="P27" s="8"/>
    </row>
    <row r="28" spans="2:20" s="6" customFormat="1" ht="17.25" x14ac:dyDescent="0.3">
      <c r="B28" s="8"/>
      <c r="C28" s="8"/>
      <c r="D28" s="7"/>
      <c r="K28" s="150"/>
      <c r="M28" s="8"/>
      <c r="N28" s="8"/>
      <c r="P28" s="8"/>
    </row>
    <row r="29" spans="2:20" s="6" customFormat="1" ht="17.25" x14ac:dyDescent="0.3">
      <c r="B29" s="8"/>
      <c r="C29" s="8"/>
      <c r="D29" s="7"/>
      <c r="K29" s="150"/>
      <c r="M29" s="8"/>
      <c r="N29" s="8"/>
      <c r="P29" s="8"/>
    </row>
    <row r="30" spans="2:20" s="6" customFormat="1" ht="17.25" x14ac:dyDescent="0.3">
      <c r="B30" s="8"/>
      <c r="C30" s="8"/>
      <c r="D30" s="7"/>
      <c r="K30" s="150"/>
      <c r="M30" s="8"/>
      <c r="N30" s="8"/>
      <c r="P30" s="8"/>
    </row>
    <row r="31" spans="2:20" s="6" customFormat="1" ht="17.25" x14ac:dyDescent="0.3">
      <c r="B31" s="8"/>
      <c r="C31" s="8"/>
      <c r="D31" s="7"/>
      <c r="K31" s="150"/>
      <c r="M31" s="8"/>
      <c r="N31" s="8"/>
      <c r="P31" s="8"/>
    </row>
    <row r="32" spans="2:20" s="6" customFormat="1" ht="17.25" x14ac:dyDescent="0.3">
      <c r="B32" s="8"/>
      <c r="C32" s="8"/>
      <c r="D32" s="7"/>
      <c r="K32" s="150"/>
      <c r="M32" s="8"/>
      <c r="N32" s="8"/>
      <c r="P32" s="8"/>
    </row>
    <row r="33" spans="2:16" s="6" customFormat="1" ht="17.25" x14ac:dyDescent="0.3">
      <c r="B33" s="8"/>
      <c r="C33" s="8"/>
      <c r="D33" s="7"/>
      <c r="K33" s="150"/>
      <c r="M33" s="8"/>
      <c r="N33" s="8"/>
      <c r="P33" s="8"/>
    </row>
    <row r="34" spans="2:16" s="6" customFormat="1" ht="17.25" x14ac:dyDescent="0.3">
      <c r="B34" s="8"/>
      <c r="C34" s="8"/>
      <c r="D34" s="7"/>
      <c r="K34" s="150"/>
      <c r="M34" s="8"/>
      <c r="N34" s="8"/>
      <c r="P34" s="8"/>
    </row>
    <row r="35" spans="2:16" s="6" customFormat="1" ht="17.25" x14ac:dyDescent="0.3">
      <c r="B35" s="8"/>
      <c r="C35" s="8"/>
      <c r="D35" s="7"/>
      <c r="K35" s="150"/>
      <c r="M35" s="8"/>
      <c r="N35" s="8"/>
      <c r="P35" s="8"/>
    </row>
    <row r="36" spans="2:16" s="6" customFormat="1" ht="17.25" x14ac:dyDescent="0.3">
      <c r="B36" s="8"/>
      <c r="C36" s="8"/>
      <c r="D36" s="7"/>
      <c r="K36" s="150"/>
      <c r="M36" s="8"/>
      <c r="N36" s="8"/>
      <c r="P36" s="8"/>
    </row>
    <row r="37" spans="2:16" s="6" customFormat="1" ht="17.25" x14ac:dyDescent="0.3">
      <c r="B37" s="8"/>
      <c r="C37" s="8"/>
      <c r="D37" s="7"/>
      <c r="K37" s="150"/>
      <c r="M37" s="8"/>
      <c r="N37" s="8"/>
      <c r="P37" s="8"/>
    </row>
    <row r="38" spans="2:16" s="6" customFormat="1" ht="17.25" x14ac:dyDescent="0.3">
      <c r="B38" s="8"/>
      <c r="C38" s="8"/>
      <c r="D38" s="7"/>
      <c r="K38" s="150"/>
      <c r="M38" s="8"/>
      <c r="N38" s="8"/>
      <c r="P38" s="8"/>
    </row>
    <row r="39" spans="2:16" s="6" customFormat="1" ht="17.25" x14ac:dyDescent="0.3">
      <c r="B39" s="8"/>
      <c r="C39" s="8"/>
      <c r="D39" s="7"/>
      <c r="K39" s="150"/>
      <c r="M39" s="8"/>
      <c r="N39" s="8"/>
      <c r="P39" s="8"/>
    </row>
    <row r="40" spans="2:16" s="6" customFormat="1" ht="17.25" x14ac:dyDescent="0.3">
      <c r="B40" s="8"/>
      <c r="C40" s="8"/>
      <c r="D40" s="7"/>
      <c r="K40" s="150"/>
      <c r="M40" s="8"/>
      <c r="N40" s="8"/>
      <c r="P40" s="8"/>
    </row>
    <row r="41" spans="2:16" s="6" customFormat="1" ht="17.25" x14ac:dyDescent="0.3">
      <c r="B41" s="8"/>
      <c r="C41" s="8"/>
      <c r="D41" s="7"/>
      <c r="K41" s="150"/>
      <c r="M41" s="8"/>
      <c r="N41" s="8"/>
      <c r="P41" s="8"/>
    </row>
    <row r="42" spans="2:16" s="6" customFormat="1" ht="17.25" x14ac:dyDescent="0.3">
      <c r="B42" s="8"/>
      <c r="C42" s="8"/>
      <c r="D42" s="7"/>
      <c r="K42" s="150"/>
      <c r="M42" s="8"/>
      <c r="N42" s="8"/>
      <c r="P42" s="8"/>
    </row>
    <row r="43" spans="2:16" s="6" customFormat="1" ht="17.25" x14ac:dyDescent="0.3">
      <c r="B43" s="8"/>
      <c r="C43" s="8"/>
      <c r="D43" s="7"/>
      <c r="K43" s="150"/>
      <c r="M43" s="8"/>
      <c r="N43" s="8"/>
      <c r="P43" s="8"/>
    </row>
    <row r="44" spans="2:16" s="6" customFormat="1" ht="17.25" x14ac:dyDescent="0.3">
      <c r="B44" s="8"/>
      <c r="C44" s="8"/>
      <c r="D44" s="7"/>
      <c r="K44" s="150"/>
      <c r="M44" s="8"/>
      <c r="N44" s="8"/>
      <c r="P44" s="8"/>
    </row>
    <row r="45" spans="2:16" s="6" customFormat="1" ht="17.25" x14ac:dyDescent="0.3">
      <c r="B45" s="8"/>
      <c r="C45" s="8"/>
      <c r="D45" s="7"/>
      <c r="K45" s="150"/>
      <c r="M45" s="8"/>
      <c r="N45" s="8"/>
      <c r="P45" s="8"/>
    </row>
    <row r="46" spans="2:16" s="6" customFormat="1" ht="17.25" x14ac:dyDescent="0.3">
      <c r="B46" s="8"/>
      <c r="C46" s="8"/>
      <c r="D46" s="7"/>
      <c r="K46" s="150"/>
      <c r="M46" s="8"/>
      <c r="N46" s="8"/>
      <c r="P46" s="8"/>
    </row>
    <row r="47" spans="2:16" s="6" customFormat="1" ht="17.25" x14ac:dyDescent="0.3">
      <c r="B47" s="8"/>
      <c r="C47" s="8"/>
      <c r="D47" s="7"/>
      <c r="K47" s="150"/>
      <c r="M47" s="8"/>
      <c r="N47" s="8"/>
      <c r="P47" s="8"/>
    </row>
    <row r="48" spans="2:16" s="6" customFormat="1" ht="17.25" x14ac:dyDescent="0.3">
      <c r="B48" s="8"/>
      <c r="C48" s="8"/>
      <c r="D48" s="7"/>
      <c r="K48" s="150"/>
      <c r="M48" s="8"/>
      <c r="N48" s="8"/>
      <c r="P48" s="8"/>
    </row>
    <row r="49" spans="2:16" s="6" customFormat="1" ht="17.25" x14ac:dyDescent="0.3">
      <c r="B49" s="8"/>
      <c r="C49" s="8"/>
      <c r="K49" s="150"/>
      <c r="M49" s="8"/>
      <c r="N49" s="8"/>
      <c r="P49" s="8"/>
    </row>
    <row r="50" spans="2:16" s="6" customFormat="1" ht="17.25" x14ac:dyDescent="0.3">
      <c r="B50" s="8"/>
      <c r="C50" s="8"/>
      <c r="K50" s="150"/>
      <c r="M50" s="8"/>
      <c r="N50" s="8"/>
      <c r="P50" s="8"/>
    </row>
    <row r="51" spans="2:16" s="6" customFormat="1" ht="17.25" x14ac:dyDescent="0.3">
      <c r="B51" s="8"/>
      <c r="C51" s="8"/>
      <c r="K51" s="150"/>
      <c r="M51" s="8"/>
      <c r="N51" s="8"/>
      <c r="P51" s="8"/>
    </row>
    <row r="52" spans="2:16" s="6" customFormat="1" ht="17.25" x14ac:dyDescent="0.3">
      <c r="B52" s="8"/>
      <c r="C52" s="8"/>
      <c r="K52" s="150"/>
      <c r="M52" s="8"/>
      <c r="N52" s="8"/>
      <c r="P52" s="8"/>
    </row>
    <row r="53" spans="2:16" s="6" customFormat="1" ht="17.25" x14ac:dyDescent="0.3">
      <c r="B53" s="8"/>
      <c r="C53" s="8"/>
      <c r="D53" s="7"/>
      <c r="K53" s="150"/>
      <c r="M53" s="8"/>
      <c r="N53" s="8"/>
      <c r="P53" s="8"/>
    </row>
    <row r="54" spans="2:16" s="6" customFormat="1" ht="17.25" x14ac:dyDescent="0.3">
      <c r="B54" s="8"/>
      <c r="C54" s="8"/>
      <c r="D54" s="7"/>
      <c r="K54" s="150"/>
      <c r="M54" s="8"/>
      <c r="N54" s="8"/>
      <c r="P54" s="8"/>
    </row>
    <row r="55" spans="2:16" s="1" customFormat="1" x14ac:dyDescent="0.25">
      <c r="B55" s="5"/>
      <c r="C55" s="5"/>
      <c r="D55" s="4"/>
      <c r="K55" s="125"/>
      <c r="M55" s="5"/>
      <c r="N55" s="5"/>
      <c r="P55" s="5"/>
    </row>
    <row r="56" spans="2:16" s="1" customFormat="1" x14ac:dyDescent="0.25">
      <c r="B56" s="5"/>
      <c r="C56" s="5"/>
      <c r="D56" s="4"/>
      <c r="K56" s="125"/>
      <c r="M56" s="5"/>
      <c r="N56" s="5"/>
      <c r="P56" s="5"/>
    </row>
    <row r="57" spans="2:16" s="1" customFormat="1" x14ac:dyDescent="0.25">
      <c r="B57" s="5"/>
      <c r="C57" s="5"/>
      <c r="D57" s="4"/>
      <c r="K57" s="125"/>
      <c r="M57" s="5"/>
      <c r="N57" s="5"/>
      <c r="P57" s="5"/>
    </row>
    <row r="58" spans="2:16" s="1" customFormat="1" x14ac:dyDescent="0.25">
      <c r="B58" s="5"/>
      <c r="C58" s="5"/>
      <c r="D58" s="4"/>
      <c r="K58" s="125"/>
      <c r="M58" s="5"/>
      <c r="N58" s="5"/>
      <c r="P58" s="5"/>
    </row>
    <row r="59" spans="2:16" s="1" customFormat="1" x14ac:dyDescent="0.25">
      <c r="B59" s="5"/>
      <c r="C59" s="5"/>
      <c r="D59" s="4"/>
      <c r="K59" s="125"/>
      <c r="M59" s="5"/>
      <c r="N59" s="5"/>
      <c r="P59" s="5"/>
    </row>
    <row r="60" spans="2:16" s="1" customFormat="1" x14ac:dyDescent="0.25">
      <c r="B60" s="5"/>
      <c r="C60" s="5"/>
      <c r="D60" s="4"/>
      <c r="K60" s="125"/>
      <c r="M60" s="5"/>
      <c r="N60" s="5"/>
      <c r="P60" s="5"/>
    </row>
    <row r="61" spans="2:16" s="1" customFormat="1" x14ac:dyDescent="0.25">
      <c r="B61" s="5"/>
      <c r="C61" s="5"/>
      <c r="D61" s="4"/>
      <c r="K61" s="125"/>
      <c r="M61" s="5"/>
      <c r="N61" s="5"/>
      <c r="P61" s="5"/>
    </row>
    <row r="62" spans="2:16" s="1" customFormat="1" x14ac:dyDescent="0.25">
      <c r="B62" s="5"/>
      <c r="C62" s="5"/>
      <c r="D62" s="4"/>
      <c r="K62" s="125"/>
      <c r="M62" s="5"/>
      <c r="N62" s="5"/>
      <c r="P62" s="5"/>
    </row>
    <row r="63" spans="2:16" s="1" customFormat="1" x14ac:dyDescent="0.25">
      <c r="B63" s="5"/>
      <c r="C63" s="5"/>
      <c r="D63" s="4"/>
      <c r="K63" s="125"/>
      <c r="M63" s="5"/>
      <c r="N63" s="5"/>
      <c r="P63" s="5"/>
    </row>
  </sheetData>
  <mergeCells count="14">
    <mergeCell ref="A1:Q1"/>
    <mergeCell ref="A2:Q2"/>
    <mergeCell ref="A3:Q3"/>
    <mergeCell ref="B9:B10"/>
    <mergeCell ref="P9:P10"/>
    <mergeCell ref="M10:N10"/>
    <mergeCell ref="C9:C10"/>
    <mergeCell ref="D9:D10"/>
    <mergeCell ref="T9:T10"/>
    <mergeCell ref="E9:E10"/>
    <mergeCell ref="Q9:Q10"/>
    <mergeCell ref="R9:R10"/>
    <mergeCell ref="S9:S10"/>
    <mergeCell ref="M9:O9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4" orientation="landscape" horizontalDpi="4294967294" verticalDpi="4294967294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F102"/>
  <sheetViews>
    <sheetView showGridLines="0" view="pageBreakPreview" zoomScale="60" zoomScaleNormal="69" workbookViewId="0">
      <selection activeCell="BJ13" sqref="BJ13"/>
    </sheetView>
  </sheetViews>
  <sheetFormatPr baseColWidth="10" defaultRowHeight="15" x14ac:dyDescent="0.25"/>
  <cols>
    <col min="1" max="1" width="1.42578125" customWidth="1"/>
    <col min="2" max="2" width="10.85546875" style="39" customWidth="1"/>
    <col min="3" max="3" width="8.28515625" customWidth="1"/>
    <col min="4" max="4" width="39.28515625" style="4" customWidth="1"/>
    <col min="5" max="5" width="7.7109375" customWidth="1"/>
    <col min="6" max="6" width="1.7109375" customWidth="1"/>
    <col min="7" max="7" width="3.140625" customWidth="1"/>
    <col min="8" max="8" width="0.85546875" customWidth="1"/>
    <col min="9" max="9" width="3.140625" customWidth="1"/>
    <col min="10" max="10" width="0.85546875" customWidth="1"/>
    <col min="11" max="11" width="3.140625" customWidth="1"/>
    <col min="12" max="12" width="0.85546875" customWidth="1"/>
    <col min="13" max="13" width="3.140625" customWidth="1"/>
    <col min="14" max="14" width="0.85546875" customWidth="1"/>
    <col min="15" max="15" width="3.140625" customWidth="1"/>
    <col min="16" max="16" width="2.7109375" customWidth="1"/>
    <col min="17" max="17" width="3.140625" customWidth="1"/>
    <col min="18" max="18" width="1.28515625" customWidth="1"/>
    <col min="19" max="19" width="3" customWidth="1"/>
    <col min="20" max="20" width="1.28515625" customWidth="1"/>
    <col min="21" max="21" width="3.140625" customWidth="1"/>
    <col min="22" max="22" width="1.28515625" customWidth="1"/>
    <col min="23" max="23" width="3.140625" customWidth="1"/>
    <col min="24" max="24" width="1.28515625" customWidth="1"/>
    <col min="25" max="25" width="3.140625" customWidth="1"/>
    <col min="26" max="26" width="2.5703125" customWidth="1"/>
    <col min="27" max="27" width="3.140625" customWidth="1"/>
    <col min="28" max="28" width="1.28515625" customWidth="1"/>
    <col min="29" max="29" width="3.140625" customWidth="1"/>
    <col min="30" max="30" width="1.28515625" customWidth="1"/>
    <col min="31" max="31" width="3.140625" customWidth="1"/>
    <col min="32" max="32" width="1.28515625" customWidth="1"/>
    <col min="33" max="33" width="3.140625" customWidth="1"/>
    <col min="34" max="34" width="1.28515625" customWidth="1"/>
    <col min="35" max="35" width="3.140625" customWidth="1"/>
    <col min="36" max="36" width="2.5703125" customWidth="1"/>
    <col min="37" max="37" width="3.140625" customWidth="1"/>
    <col min="38" max="38" width="1.28515625" customWidth="1"/>
    <col min="39" max="39" width="3.28515625" customWidth="1"/>
    <col min="40" max="40" width="1.28515625" customWidth="1"/>
    <col min="41" max="41" width="3.140625" customWidth="1"/>
    <col min="42" max="42" width="1.28515625" customWidth="1"/>
    <col min="43" max="43" width="3.140625" customWidth="1"/>
    <col min="44" max="44" width="1.28515625" customWidth="1"/>
    <col min="45" max="45" width="3.140625" customWidth="1"/>
    <col min="46" max="46" width="2.7109375" customWidth="1"/>
    <col min="47" max="47" width="3.140625" customWidth="1"/>
    <col min="48" max="48" width="1.42578125" customWidth="1"/>
    <col min="49" max="49" width="3.140625" customWidth="1"/>
    <col min="50" max="50" width="1.42578125" customWidth="1"/>
    <col min="51" max="51" width="3.140625" customWidth="1"/>
    <col min="52" max="52" width="1.42578125" customWidth="1"/>
    <col min="53" max="53" width="3.140625" customWidth="1"/>
    <col min="54" max="54" width="1.42578125" customWidth="1"/>
    <col min="55" max="55" width="3.140625" customWidth="1"/>
    <col min="56" max="56" width="10.140625" customWidth="1"/>
    <col min="57" max="57" width="16.140625" customWidth="1"/>
  </cols>
  <sheetData>
    <row r="1" spans="1:57" ht="22.5" x14ac:dyDescent="0.35">
      <c r="A1" s="282" t="s">
        <v>0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  <c r="AC1" s="282"/>
      <c r="AD1" s="282"/>
      <c r="AE1" s="282"/>
      <c r="AF1" s="282"/>
      <c r="AG1" s="282"/>
      <c r="AH1" s="282"/>
      <c r="AI1" s="282"/>
      <c r="AJ1" s="282"/>
      <c r="AK1" s="282"/>
      <c r="AL1" s="282"/>
      <c r="AM1" s="282"/>
      <c r="AN1" s="282"/>
      <c r="AO1" s="282"/>
      <c r="AP1" s="282"/>
      <c r="AQ1" s="282"/>
      <c r="AR1" s="282"/>
      <c r="AS1" s="282"/>
      <c r="AT1" s="282"/>
      <c r="AU1" s="282"/>
      <c r="AV1" s="282"/>
      <c r="AW1" s="282"/>
      <c r="AX1" s="282"/>
      <c r="AY1" s="282"/>
      <c r="AZ1" s="282"/>
      <c r="BA1" s="282"/>
      <c r="BB1" s="282"/>
      <c r="BC1" s="282"/>
      <c r="BD1" s="282"/>
      <c r="BE1" s="282"/>
    </row>
    <row r="2" spans="1:57" ht="23.25" x14ac:dyDescent="0.35">
      <c r="A2" s="255" t="s">
        <v>22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  <c r="AM2" s="255"/>
      <c r="AN2" s="255"/>
      <c r="AO2" s="255"/>
      <c r="AP2" s="255"/>
      <c r="AQ2" s="255"/>
      <c r="AR2" s="255"/>
      <c r="AS2" s="255"/>
      <c r="AT2" s="255"/>
      <c r="AU2" s="255"/>
      <c r="AV2" s="255"/>
      <c r="AW2" s="255"/>
      <c r="AX2" s="255"/>
      <c r="AY2" s="255"/>
      <c r="AZ2" s="255"/>
      <c r="BA2" s="255"/>
      <c r="BB2" s="255"/>
      <c r="BC2" s="255"/>
      <c r="BD2" s="255"/>
      <c r="BE2" s="255"/>
    </row>
    <row r="3" spans="1:57" ht="23.25" x14ac:dyDescent="0.35">
      <c r="A3" s="255" t="s">
        <v>90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255"/>
      <c r="AH3" s="255"/>
      <c r="AI3" s="255"/>
      <c r="AJ3" s="255"/>
      <c r="AK3" s="255"/>
      <c r="AL3" s="255"/>
      <c r="AM3" s="255"/>
      <c r="AN3" s="255"/>
      <c r="AO3" s="255"/>
      <c r="AP3" s="255"/>
      <c r="AQ3" s="255"/>
      <c r="AR3" s="255"/>
      <c r="AS3" s="255"/>
      <c r="AT3" s="255"/>
      <c r="AU3" s="255"/>
      <c r="AV3" s="255"/>
      <c r="AW3" s="255"/>
      <c r="AX3" s="255"/>
      <c r="AY3" s="255"/>
      <c r="AZ3" s="255"/>
      <c r="BA3" s="255"/>
      <c r="BB3" s="255"/>
      <c r="BC3" s="255"/>
      <c r="BD3" s="255"/>
      <c r="BE3" s="255"/>
    </row>
    <row r="5" spans="1:57" x14ac:dyDescent="0.25">
      <c r="B5"/>
      <c r="C5" s="4"/>
      <c r="D5" s="1"/>
      <c r="G5" s="1"/>
      <c r="H5" s="1"/>
      <c r="J5" s="1"/>
      <c r="K5" s="1"/>
    </row>
    <row r="6" spans="1:57" x14ac:dyDescent="0.25">
      <c r="B6" s="38" t="s">
        <v>68</v>
      </c>
      <c r="C6" s="256">
        <v>42922</v>
      </c>
      <c r="D6" s="248"/>
      <c r="G6" s="1"/>
      <c r="H6" s="1"/>
      <c r="I6" s="1"/>
      <c r="J6" s="1"/>
      <c r="K6" s="1"/>
    </row>
    <row r="7" spans="1:57" ht="4.5" customHeight="1" x14ac:dyDescent="0.25">
      <c r="B7" s="38"/>
      <c r="D7"/>
      <c r="G7" s="1"/>
      <c r="H7" s="1"/>
      <c r="I7" s="1"/>
      <c r="J7" s="1"/>
      <c r="K7" s="1"/>
    </row>
    <row r="8" spans="1:57" x14ac:dyDescent="0.25">
      <c r="B8" s="38" t="s">
        <v>69</v>
      </c>
      <c r="C8" s="247">
        <v>0.5854166666666667</v>
      </c>
      <c r="D8" s="248"/>
      <c r="G8" s="1"/>
      <c r="H8" s="1"/>
      <c r="I8" s="1"/>
      <c r="J8" s="1"/>
      <c r="K8" s="1"/>
    </row>
    <row r="9" spans="1:57" ht="5.25" customHeight="1" x14ac:dyDescent="0.25">
      <c r="C9" s="38"/>
      <c r="D9" s="81"/>
      <c r="G9" s="1"/>
      <c r="H9" s="1"/>
      <c r="I9" s="1"/>
      <c r="J9" s="1"/>
      <c r="K9" s="1"/>
    </row>
    <row r="10" spans="1:57" ht="18.75" x14ac:dyDescent="0.3">
      <c r="B10" s="67"/>
      <c r="C10" s="52"/>
      <c r="D10" s="52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32" t="s">
        <v>21</v>
      </c>
      <c r="Z10" s="68"/>
      <c r="AA10" s="52"/>
      <c r="AB10" s="68"/>
      <c r="AC10" s="68"/>
      <c r="AD10" s="68"/>
      <c r="AE10" s="68"/>
      <c r="AF10" s="68"/>
      <c r="AG10" s="52"/>
      <c r="AH10" s="68"/>
      <c r="AI10" s="52"/>
      <c r="AJ10" s="68"/>
      <c r="AK10" s="68"/>
      <c r="AL10" s="52"/>
      <c r="AM10" s="52"/>
      <c r="AN10" s="52"/>
      <c r="AO10" s="52"/>
      <c r="AP10" s="52"/>
      <c r="AQ10" s="52"/>
      <c r="AR10" s="52"/>
      <c r="AS10" s="52"/>
      <c r="AT10" s="52"/>
      <c r="AU10" s="68"/>
      <c r="AV10" s="68"/>
      <c r="AW10" s="68"/>
      <c r="AX10" s="68"/>
      <c r="AY10" s="68"/>
      <c r="AZ10" s="68"/>
      <c r="BA10" s="52"/>
      <c r="BB10" s="52"/>
      <c r="BC10" s="52"/>
      <c r="BD10" s="52"/>
      <c r="BE10" s="52"/>
    </row>
    <row r="11" spans="1:57" x14ac:dyDescent="0.25">
      <c r="D11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1"/>
      <c r="BB11" s="1"/>
      <c r="BC11" s="1"/>
    </row>
    <row r="12" spans="1:57" s="60" customFormat="1" ht="45" customHeight="1" x14ac:dyDescent="0.25">
      <c r="B12" s="40" t="s">
        <v>18</v>
      </c>
      <c r="C12" s="146" t="s">
        <v>19</v>
      </c>
      <c r="D12" s="118" t="s">
        <v>25</v>
      </c>
      <c r="E12" s="41" t="s">
        <v>24</v>
      </c>
      <c r="F12" s="251" t="s">
        <v>23</v>
      </c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2"/>
      <c r="R12" s="252"/>
      <c r="S12" s="252"/>
      <c r="T12" s="252"/>
      <c r="U12" s="252"/>
      <c r="V12" s="252"/>
      <c r="W12" s="252"/>
      <c r="X12" s="252"/>
      <c r="Y12" s="252"/>
      <c r="Z12" s="252"/>
      <c r="AA12" s="252"/>
      <c r="AB12" s="252"/>
      <c r="AC12" s="252"/>
      <c r="AD12" s="252"/>
      <c r="AE12" s="252"/>
      <c r="AF12" s="252"/>
      <c r="AG12" s="252"/>
      <c r="AH12" s="252"/>
      <c r="AI12" s="252"/>
      <c r="AJ12" s="252"/>
      <c r="AK12" s="252"/>
      <c r="AL12" s="252"/>
      <c r="AM12" s="252"/>
      <c r="AN12" s="252"/>
      <c r="AO12" s="252"/>
      <c r="AP12" s="252"/>
      <c r="AQ12" s="252"/>
      <c r="AR12" s="252"/>
      <c r="AS12" s="252"/>
      <c r="AT12" s="252"/>
      <c r="AU12" s="252"/>
      <c r="AV12" s="252"/>
      <c r="AW12" s="252"/>
      <c r="AX12" s="252"/>
      <c r="AY12" s="252"/>
      <c r="AZ12" s="252"/>
      <c r="BA12" s="252"/>
      <c r="BB12" s="252"/>
      <c r="BC12" s="253"/>
      <c r="BD12" s="40" t="s">
        <v>6</v>
      </c>
      <c r="BE12" s="40" t="s">
        <v>20</v>
      </c>
    </row>
    <row r="13" spans="1:57" ht="19.5" customHeight="1" x14ac:dyDescent="0.35">
      <c r="A13" s="141"/>
      <c r="B13" s="137"/>
      <c r="C13" s="24"/>
      <c r="D13" s="24"/>
      <c r="E13" s="24"/>
      <c r="F13" s="24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9"/>
      <c r="BB13" s="49"/>
      <c r="BC13" s="49"/>
      <c r="BD13" s="24"/>
      <c r="BE13" s="24"/>
    </row>
    <row r="14" spans="1:57" s="6" customFormat="1" ht="22.5" customHeight="1" x14ac:dyDescent="0.35">
      <c r="A14" s="142"/>
      <c r="B14" s="136">
        <v>1</v>
      </c>
      <c r="C14" s="8">
        <v>44</v>
      </c>
      <c r="D14" s="177" t="s">
        <v>43</v>
      </c>
      <c r="E14" s="82" t="s">
        <v>12</v>
      </c>
      <c r="F14" s="82"/>
      <c r="G14" s="194"/>
      <c r="H14" s="27"/>
      <c r="I14" s="194"/>
      <c r="J14" s="27"/>
      <c r="K14" s="194"/>
      <c r="L14" s="27"/>
      <c r="M14" s="194"/>
      <c r="N14" s="27"/>
      <c r="O14" s="194"/>
      <c r="P14" s="27"/>
      <c r="Q14" s="26"/>
      <c r="R14" s="27"/>
      <c r="S14" s="194"/>
      <c r="T14" s="27"/>
      <c r="U14" s="194"/>
      <c r="V14" s="27"/>
      <c r="W14" s="194"/>
      <c r="X14" s="27"/>
      <c r="Y14" s="194"/>
      <c r="Z14" s="27"/>
      <c r="AA14" s="194"/>
      <c r="AB14" s="27"/>
      <c r="AC14" s="194"/>
      <c r="AD14" s="27"/>
      <c r="AE14" s="194"/>
      <c r="AF14" s="27"/>
      <c r="AG14" s="194"/>
      <c r="AH14" s="27"/>
      <c r="AI14" s="194"/>
      <c r="AJ14" s="27"/>
      <c r="AK14" s="194"/>
      <c r="AL14" s="27"/>
      <c r="AM14" s="194"/>
      <c r="AN14" s="27"/>
      <c r="AO14" s="26"/>
      <c r="AP14" s="27"/>
      <c r="AQ14" s="194"/>
      <c r="AR14" s="27"/>
      <c r="AS14" s="194"/>
      <c r="AT14" s="27"/>
      <c r="AU14" s="194"/>
      <c r="AV14" s="27"/>
      <c r="AW14" s="194"/>
      <c r="AX14" s="27"/>
      <c r="AY14" s="194"/>
      <c r="AZ14" s="27"/>
      <c r="BA14" s="194"/>
      <c r="BB14" s="27"/>
      <c r="BC14" s="194"/>
      <c r="BD14" s="29">
        <v>45</v>
      </c>
      <c r="BE14" s="28"/>
    </row>
    <row r="15" spans="1:57" s="6" customFormat="1" ht="5.25" customHeight="1" x14ac:dyDescent="0.35">
      <c r="A15" s="142"/>
      <c r="B15" s="136"/>
      <c r="D15" s="7"/>
      <c r="F15" s="181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8"/>
      <c r="BE15" s="28"/>
    </row>
    <row r="16" spans="1:57" s="6" customFormat="1" ht="22.5" customHeight="1" x14ac:dyDescent="0.35">
      <c r="A16" s="142"/>
      <c r="B16" s="136"/>
      <c r="D16" s="123"/>
      <c r="F16" s="181"/>
      <c r="G16" s="194"/>
      <c r="H16" s="27"/>
      <c r="I16" s="194"/>
      <c r="J16" s="27"/>
      <c r="K16" s="194"/>
      <c r="L16" s="27"/>
      <c r="M16" s="194"/>
      <c r="N16" s="27"/>
      <c r="O16" s="194"/>
      <c r="P16" s="27"/>
      <c r="Q16" s="194"/>
      <c r="R16" s="27"/>
      <c r="S16" s="194"/>
      <c r="T16" s="27"/>
      <c r="U16" s="194"/>
      <c r="V16" s="27"/>
      <c r="W16" s="194"/>
      <c r="X16" s="27"/>
      <c r="Y16" s="195"/>
      <c r="Z16" s="27"/>
      <c r="AA16" s="194"/>
      <c r="AB16" s="27"/>
      <c r="AC16" s="194"/>
      <c r="AD16" s="27"/>
      <c r="AE16" s="194"/>
      <c r="AF16" s="27"/>
      <c r="AG16" s="194"/>
      <c r="AH16" s="27"/>
      <c r="AI16" s="194"/>
      <c r="AJ16" s="27"/>
      <c r="AK16" s="194"/>
      <c r="AL16" s="27"/>
      <c r="AM16" s="194"/>
      <c r="AN16" s="27"/>
      <c r="AO16" s="194"/>
      <c r="AP16" s="27"/>
      <c r="AQ16" s="195"/>
      <c r="AR16" s="27"/>
      <c r="AS16" s="194"/>
      <c r="AT16" s="27"/>
      <c r="AU16" s="194"/>
      <c r="AV16" s="27"/>
      <c r="AW16" s="194"/>
      <c r="AX16" s="27"/>
      <c r="AY16" s="195"/>
      <c r="AZ16" s="27"/>
      <c r="BA16" s="194"/>
      <c r="BB16" s="27"/>
      <c r="BC16" s="194"/>
      <c r="BD16" s="8"/>
      <c r="BE16" s="15"/>
    </row>
    <row r="17" spans="1:57" s="6" customFormat="1" ht="23.25" customHeight="1" x14ac:dyDescent="0.35">
      <c r="A17" s="142"/>
      <c r="B17" s="136"/>
      <c r="D17" s="7"/>
      <c r="F17" s="181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50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50"/>
      <c r="AV17" s="27"/>
      <c r="AW17" s="27"/>
      <c r="AX17" s="27"/>
      <c r="AY17" s="27"/>
      <c r="AZ17" s="27"/>
      <c r="BA17" s="27"/>
      <c r="BB17" s="27"/>
      <c r="BC17" s="27"/>
      <c r="BD17" s="8"/>
      <c r="BE17" s="15"/>
    </row>
    <row r="18" spans="1:57" s="6" customFormat="1" ht="22.5" customHeight="1" x14ac:dyDescent="0.35">
      <c r="A18" s="142"/>
      <c r="B18" s="136">
        <v>2</v>
      </c>
      <c r="C18" s="8">
        <v>49</v>
      </c>
      <c r="D18" s="156" t="s">
        <v>38</v>
      </c>
      <c r="E18" s="82" t="s">
        <v>12</v>
      </c>
      <c r="F18" s="181"/>
      <c r="G18" s="194"/>
      <c r="H18" s="196"/>
      <c r="I18" s="195"/>
      <c r="J18" s="196"/>
      <c r="K18" s="194"/>
      <c r="L18" s="27"/>
      <c r="M18" s="194"/>
      <c r="N18" s="27"/>
      <c r="O18" s="194"/>
      <c r="P18" s="27"/>
      <c r="Q18" s="26"/>
      <c r="R18" s="27"/>
      <c r="S18" s="194"/>
      <c r="T18" s="27"/>
      <c r="U18" s="194"/>
      <c r="V18" s="27"/>
      <c r="W18" s="194"/>
      <c r="X18" s="27"/>
      <c r="Y18" s="194"/>
      <c r="Z18" s="27"/>
      <c r="AA18" s="194"/>
      <c r="AB18" s="27"/>
      <c r="AC18" s="194"/>
      <c r="AD18" s="27"/>
      <c r="AE18" s="194"/>
      <c r="AF18" s="27"/>
      <c r="AG18" s="26"/>
      <c r="AH18" s="27"/>
      <c r="AI18" s="194"/>
      <c r="AJ18" s="27"/>
      <c r="AK18" s="194"/>
      <c r="AL18" s="27"/>
      <c r="AM18" s="194"/>
      <c r="AN18" s="27"/>
      <c r="AO18" s="26"/>
      <c r="AP18" s="27"/>
      <c r="AQ18" s="194"/>
      <c r="AR18" s="27"/>
      <c r="AS18" s="194"/>
      <c r="AT18" s="27"/>
      <c r="AU18" s="194"/>
      <c r="AV18" s="27"/>
      <c r="AW18" s="194"/>
      <c r="AX18" s="27"/>
      <c r="AY18" s="194"/>
      <c r="AZ18" s="27"/>
      <c r="BA18" s="194"/>
      <c r="BB18" s="27"/>
      <c r="BC18" s="194"/>
      <c r="BD18" s="8">
        <v>40</v>
      </c>
      <c r="BE18" s="21"/>
    </row>
    <row r="19" spans="1:57" s="6" customFormat="1" ht="8.25" customHeight="1" x14ac:dyDescent="0.35">
      <c r="A19" s="142"/>
      <c r="B19" s="136"/>
      <c r="D19" s="7"/>
      <c r="F19" s="181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8"/>
      <c r="BE19" s="21"/>
    </row>
    <row r="20" spans="1:57" s="6" customFormat="1" ht="23.25" customHeight="1" x14ac:dyDescent="0.35">
      <c r="A20" s="142"/>
      <c r="B20" s="136"/>
      <c r="D20" s="123"/>
      <c r="F20" s="181"/>
      <c r="G20" s="194"/>
      <c r="H20" s="27"/>
      <c r="I20" s="26"/>
      <c r="J20" s="27"/>
      <c r="K20" s="194"/>
      <c r="L20" s="27"/>
      <c r="M20" s="194"/>
      <c r="N20" s="27"/>
      <c r="O20" s="194"/>
      <c r="P20" s="27"/>
      <c r="Q20" s="194"/>
      <c r="R20" s="27"/>
      <c r="S20" s="194"/>
      <c r="T20" s="27"/>
      <c r="U20" s="194"/>
      <c r="V20" s="27"/>
      <c r="W20" s="198"/>
      <c r="X20" s="27"/>
      <c r="Y20" s="194"/>
      <c r="Z20" s="27"/>
      <c r="AA20" s="194"/>
      <c r="AB20" s="27"/>
      <c r="AC20" s="26"/>
      <c r="AD20" s="27"/>
      <c r="AE20" s="194"/>
      <c r="AF20" s="27"/>
      <c r="AG20" s="26"/>
      <c r="AH20" s="27"/>
      <c r="AI20" s="194"/>
      <c r="AJ20" s="27"/>
      <c r="AK20" s="194"/>
      <c r="AL20" s="27"/>
      <c r="AM20" s="194"/>
      <c r="AN20" s="27"/>
      <c r="AO20" s="194"/>
      <c r="AP20" s="27"/>
      <c r="AQ20" s="26"/>
      <c r="AR20" s="27"/>
      <c r="AS20" s="194"/>
      <c r="AT20" s="27"/>
      <c r="AU20" s="194"/>
      <c r="AV20" s="27"/>
      <c r="AW20" s="26"/>
      <c r="AX20" s="27"/>
      <c r="AY20" s="194"/>
      <c r="AZ20" s="27"/>
      <c r="BA20" s="194"/>
      <c r="BB20" s="27"/>
      <c r="BC20" s="194"/>
      <c r="BD20" s="8"/>
      <c r="BE20" s="21"/>
    </row>
    <row r="21" spans="1:57" s="6" customFormat="1" ht="23.25" customHeight="1" x14ac:dyDescent="0.35">
      <c r="A21" s="142"/>
      <c r="B21" s="136"/>
      <c r="D21" s="7"/>
      <c r="F21" s="181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8"/>
      <c r="BE21" s="21"/>
    </row>
    <row r="22" spans="1:57" s="6" customFormat="1" ht="22.5" customHeight="1" x14ac:dyDescent="0.35">
      <c r="A22" s="142"/>
      <c r="B22" s="136">
        <v>3</v>
      </c>
      <c r="C22" s="8">
        <v>7</v>
      </c>
      <c r="D22" s="155" t="s">
        <v>64</v>
      </c>
      <c r="E22" s="82" t="s">
        <v>32</v>
      </c>
      <c r="F22" s="181"/>
      <c r="G22" s="26"/>
      <c r="H22" s="27"/>
      <c r="I22" s="26"/>
      <c r="J22" s="27"/>
      <c r="K22" s="194"/>
      <c r="L22" s="27"/>
      <c r="M22" s="26"/>
      <c r="N22" s="27"/>
      <c r="O22" s="194"/>
      <c r="P22" s="27"/>
      <c r="Q22" s="194"/>
      <c r="R22" s="27"/>
      <c r="S22" s="194"/>
      <c r="T22" s="27"/>
      <c r="U22" s="194"/>
      <c r="V22" s="27"/>
      <c r="W22" s="194"/>
      <c r="X22" s="27"/>
      <c r="Y22" s="194"/>
      <c r="Z22" s="27"/>
      <c r="AA22" s="194"/>
      <c r="AB22" s="27"/>
      <c r="AC22" s="194"/>
      <c r="AD22" s="27"/>
      <c r="AE22" s="194"/>
      <c r="AF22" s="27"/>
      <c r="AG22" s="194"/>
      <c r="AH22" s="27"/>
      <c r="AI22" s="194"/>
      <c r="AJ22" s="27"/>
      <c r="AK22" s="194"/>
      <c r="AL22" s="27"/>
      <c r="AM22" s="194"/>
      <c r="AN22" s="27"/>
      <c r="AO22" s="26"/>
      <c r="AP22" s="27"/>
      <c r="AQ22" s="194"/>
      <c r="AR22" s="27"/>
      <c r="AS22" s="194"/>
      <c r="AT22" s="27"/>
      <c r="AU22" s="26"/>
      <c r="AV22" s="27"/>
      <c r="AW22" s="194"/>
      <c r="AX22" s="27"/>
      <c r="AY22" s="194"/>
      <c r="AZ22" s="27"/>
      <c r="BA22" s="194"/>
      <c r="BB22" s="27"/>
      <c r="BC22" s="26"/>
      <c r="BD22" s="8">
        <v>29</v>
      </c>
      <c r="BE22" s="21"/>
    </row>
    <row r="23" spans="1:57" s="6" customFormat="1" ht="6.75" customHeight="1" x14ac:dyDescent="0.35">
      <c r="A23" s="142"/>
      <c r="B23" s="136"/>
      <c r="D23" s="7"/>
      <c r="F23" s="181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8"/>
      <c r="BE23" s="21"/>
    </row>
    <row r="24" spans="1:57" s="6" customFormat="1" ht="21.75" customHeight="1" x14ac:dyDescent="0.35">
      <c r="A24" s="142"/>
      <c r="B24" s="136"/>
      <c r="D24" s="123"/>
      <c r="F24" s="181"/>
      <c r="G24" s="26"/>
      <c r="H24" s="27"/>
      <c r="I24" s="194"/>
      <c r="J24" s="27"/>
      <c r="K24" s="194"/>
      <c r="L24" s="27"/>
      <c r="M24" s="194"/>
      <c r="N24" s="27"/>
      <c r="O24" s="26"/>
      <c r="P24" s="27"/>
      <c r="Q24" s="26"/>
      <c r="R24" s="27"/>
      <c r="S24" s="194"/>
      <c r="T24" s="27"/>
      <c r="U24" s="194"/>
      <c r="V24" s="27"/>
      <c r="W24" s="26"/>
      <c r="X24" s="27"/>
      <c r="Y24" s="194"/>
      <c r="Z24" s="27"/>
      <c r="AA24" s="194"/>
      <c r="AB24" s="27"/>
      <c r="AC24" s="194"/>
      <c r="AD24" s="27"/>
      <c r="AE24" s="194"/>
      <c r="AF24" s="27"/>
      <c r="AG24" s="26"/>
      <c r="AH24" s="27"/>
      <c r="AI24" s="194"/>
      <c r="AJ24" s="27"/>
      <c r="AK24" s="26"/>
      <c r="AL24" s="27"/>
      <c r="AM24" s="26"/>
      <c r="AN24" s="27"/>
      <c r="AO24" s="26"/>
      <c r="AP24" s="27"/>
      <c r="AQ24" s="26"/>
      <c r="AR24" s="27"/>
      <c r="AS24" s="26"/>
      <c r="AT24" s="27"/>
      <c r="AU24" s="26"/>
      <c r="AV24" s="27"/>
      <c r="AW24" s="26"/>
      <c r="AX24" s="27"/>
      <c r="AY24" s="26"/>
      <c r="AZ24" s="27"/>
      <c r="BA24" s="26"/>
      <c r="BB24" s="27"/>
      <c r="BC24" s="26"/>
      <c r="BD24" s="8"/>
      <c r="BE24" s="21"/>
    </row>
    <row r="25" spans="1:57" s="6" customFormat="1" ht="27.75" customHeight="1" x14ac:dyDescent="0.35">
      <c r="A25" s="142"/>
      <c r="B25" s="136"/>
      <c r="D25" s="7"/>
      <c r="F25" s="181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8"/>
      <c r="BE25" s="21"/>
    </row>
    <row r="26" spans="1:57" s="6" customFormat="1" ht="22.5" customHeight="1" x14ac:dyDescent="0.35">
      <c r="A26" s="142"/>
      <c r="B26" s="136">
        <v>4</v>
      </c>
      <c r="C26" s="8">
        <v>46</v>
      </c>
      <c r="D26" s="177" t="s">
        <v>42</v>
      </c>
      <c r="E26" s="82" t="s">
        <v>12</v>
      </c>
      <c r="F26" s="181"/>
      <c r="G26" s="194"/>
      <c r="H26" s="27"/>
      <c r="I26" s="26"/>
      <c r="J26" s="27"/>
      <c r="K26" s="194"/>
      <c r="L26" s="27"/>
      <c r="M26" s="194"/>
      <c r="N26" s="27"/>
      <c r="O26" s="194"/>
      <c r="P26" s="27"/>
      <c r="Q26" s="194"/>
      <c r="R26" s="27"/>
      <c r="S26" s="194"/>
      <c r="T26" s="27"/>
      <c r="U26" s="194"/>
      <c r="V26" s="27"/>
      <c r="W26" s="26"/>
      <c r="X26" s="27"/>
      <c r="Y26" s="194"/>
      <c r="Z26" s="27"/>
      <c r="AA26" s="194"/>
      <c r="AB26" s="27"/>
      <c r="AC26" s="194"/>
      <c r="AD26" s="27"/>
      <c r="AE26" s="26"/>
      <c r="AF26" s="27"/>
      <c r="AG26" s="194"/>
      <c r="AH26" s="27"/>
      <c r="AI26" s="194"/>
      <c r="AJ26" s="27"/>
      <c r="AK26" s="194"/>
      <c r="AL26" s="27"/>
      <c r="AM26" s="26"/>
      <c r="AN26" s="27"/>
      <c r="AO26" s="194"/>
      <c r="AP26" s="27"/>
      <c r="AQ26" s="194"/>
      <c r="AR26" s="27"/>
      <c r="AS26" s="194"/>
      <c r="AT26" s="27"/>
      <c r="AU26" s="194"/>
      <c r="AV26" s="27"/>
      <c r="AW26" s="26"/>
      <c r="AX26" s="27"/>
      <c r="AY26" s="26"/>
      <c r="AZ26" s="27"/>
      <c r="BA26" s="194"/>
      <c r="BB26" s="27"/>
      <c r="BC26" s="194"/>
      <c r="BD26" s="8">
        <v>25</v>
      </c>
      <c r="BE26" s="21"/>
    </row>
    <row r="27" spans="1:57" s="6" customFormat="1" ht="8.25" customHeight="1" x14ac:dyDescent="0.35">
      <c r="A27" s="142"/>
      <c r="B27" s="136"/>
      <c r="D27" s="7"/>
      <c r="F27" s="181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8"/>
      <c r="BE27" s="21"/>
    </row>
    <row r="28" spans="1:57" s="6" customFormat="1" ht="21" customHeight="1" x14ac:dyDescent="0.35">
      <c r="A28" s="142"/>
      <c r="B28" s="136"/>
      <c r="D28" s="123"/>
      <c r="F28" s="181"/>
      <c r="G28" s="26"/>
      <c r="H28" s="27"/>
      <c r="I28" s="194"/>
      <c r="J28" s="27"/>
      <c r="K28" s="194"/>
      <c r="L28" s="27"/>
      <c r="M28" s="194"/>
      <c r="N28" s="27"/>
      <c r="O28" s="194"/>
      <c r="P28" s="27"/>
      <c r="Q28" s="194"/>
      <c r="R28" s="27"/>
      <c r="S28" s="26"/>
      <c r="T28" s="27"/>
      <c r="U28" s="26"/>
      <c r="V28" s="27"/>
      <c r="W28" s="26"/>
      <c r="X28" s="27"/>
      <c r="Y28" s="194"/>
      <c r="Z28" s="27"/>
      <c r="AA28" s="26"/>
      <c r="AB28" s="27"/>
      <c r="AC28" s="26"/>
      <c r="AD28" s="27"/>
      <c r="AE28" s="26"/>
      <c r="AF28" s="27"/>
      <c r="AG28" s="26"/>
      <c r="AH28" s="27"/>
      <c r="AI28" s="26"/>
      <c r="AJ28" s="27"/>
      <c r="AK28" s="26"/>
      <c r="AL28" s="27"/>
      <c r="AM28" s="26"/>
      <c r="AN28" s="27"/>
      <c r="AO28" s="26"/>
      <c r="AP28" s="27"/>
      <c r="AQ28" s="26"/>
      <c r="AR28" s="27"/>
      <c r="AS28" s="26"/>
      <c r="AT28" s="27"/>
      <c r="AU28" s="26"/>
      <c r="AV28" s="27"/>
      <c r="AW28" s="26"/>
      <c r="AX28" s="27"/>
      <c r="AY28" s="26"/>
      <c r="AZ28" s="27"/>
      <c r="BA28" s="26"/>
      <c r="BB28" s="27"/>
      <c r="BC28" s="26"/>
      <c r="BD28" s="8"/>
      <c r="BE28" s="21"/>
    </row>
    <row r="29" spans="1:57" s="6" customFormat="1" ht="21" customHeight="1" x14ac:dyDescent="0.35">
      <c r="A29" s="142"/>
      <c r="B29" s="136"/>
      <c r="D29" s="7"/>
      <c r="F29" s="181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8"/>
      <c r="BE29" s="21"/>
    </row>
    <row r="30" spans="1:57" s="6" customFormat="1" ht="22.5" customHeight="1" x14ac:dyDescent="0.35">
      <c r="A30" s="142"/>
      <c r="B30" s="136">
        <v>5</v>
      </c>
      <c r="C30" s="8">
        <v>13</v>
      </c>
      <c r="D30" s="155" t="s">
        <v>60</v>
      </c>
      <c r="E30" s="82" t="s">
        <v>37</v>
      </c>
      <c r="F30" s="181"/>
      <c r="G30" s="26"/>
      <c r="H30" s="27"/>
      <c r="I30" s="26"/>
      <c r="J30" s="27"/>
      <c r="K30" s="194"/>
      <c r="L30" s="27"/>
      <c r="M30" s="194"/>
      <c r="N30" s="27"/>
      <c r="O30" s="194"/>
      <c r="P30" s="27"/>
      <c r="Q30" s="194"/>
      <c r="R30" s="27"/>
      <c r="S30" s="194"/>
      <c r="T30" s="27"/>
      <c r="U30" s="26"/>
      <c r="V30" s="27"/>
      <c r="W30" s="194"/>
      <c r="X30" s="27"/>
      <c r="Y30" s="194"/>
      <c r="Z30" s="27"/>
      <c r="AA30" s="194"/>
      <c r="AB30" s="27"/>
      <c r="AC30" s="26"/>
      <c r="AD30" s="27"/>
      <c r="AE30" s="194"/>
      <c r="AF30" s="27"/>
      <c r="AG30" s="194"/>
      <c r="AH30" s="27"/>
      <c r="AI30" s="194"/>
      <c r="AJ30" s="27"/>
      <c r="AK30" s="194"/>
      <c r="AL30" s="27"/>
      <c r="AM30" s="26"/>
      <c r="AN30" s="27"/>
      <c r="AO30" s="194"/>
      <c r="AP30" s="27"/>
      <c r="AQ30" s="194"/>
      <c r="AR30" s="27"/>
      <c r="AS30" s="26"/>
      <c r="AT30" s="27"/>
      <c r="AU30" s="194"/>
      <c r="AV30" s="27"/>
      <c r="AW30" s="194"/>
      <c r="AX30" s="27"/>
      <c r="AY30" s="194"/>
      <c r="AZ30" s="27"/>
      <c r="BA30" s="194"/>
      <c r="BB30" s="27"/>
      <c r="BC30" s="26"/>
      <c r="BD30" s="8">
        <v>22</v>
      </c>
      <c r="BE30" s="21"/>
    </row>
    <row r="31" spans="1:57" s="23" customFormat="1" ht="9.75" customHeight="1" x14ac:dyDescent="0.3">
      <c r="A31" s="143"/>
      <c r="B31" s="144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2"/>
      <c r="BE31" s="21"/>
    </row>
    <row r="32" spans="1:57" s="23" customFormat="1" ht="22.5" customHeight="1" x14ac:dyDescent="0.3">
      <c r="A32" s="143"/>
      <c r="B32" s="144"/>
      <c r="D32" s="123"/>
      <c r="G32" s="194"/>
      <c r="H32" s="27"/>
      <c r="I32" s="194"/>
      <c r="J32" s="27"/>
      <c r="K32" s="194"/>
      <c r="L32" s="27"/>
      <c r="M32" s="26"/>
      <c r="N32" s="27"/>
      <c r="O32" s="194"/>
      <c r="P32" s="27"/>
      <c r="Q32" s="26"/>
      <c r="R32" s="27"/>
      <c r="S32" s="26"/>
      <c r="T32" s="27"/>
      <c r="U32" s="26"/>
      <c r="V32" s="27"/>
      <c r="W32" s="26"/>
      <c r="X32" s="27"/>
      <c r="Y32" s="26"/>
      <c r="Z32" s="27"/>
      <c r="AA32" s="26"/>
      <c r="AB32" s="27"/>
      <c r="AC32" s="26"/>
      <c r="AD32" s="27"/>
      <c r="AE32" s="26"/>
      <c r="AF32" s="27"/>
      <c r="AG32" s="26"/>
      <c r="AH32" s="27"/>
      <c r="AI32" s="26"/>
      <c r="AJ32" s="27"/>
      <c r="AK32" s="26"/>
      <c r="AL32" s="27"/>
      <c r="AM32" s="26"/>
      <c r="AN32" s="27"/>
      <c r="AO32" s="26"/>
      <c r="AP32" s="27"/>
      <c r="AQ32" s="26"/>
      <c r="AR32" s="27"/>
      <c r="AS32" s="26"/>
      <c r="AT32" s="27"/>
      <c r="AU32" s="26"/>
      <c r="AV32" s="27"/>
      <c r="AW32" s="26"/>
      <c r="AX32" s="27"/>
      <c r="AY32" s="26"/>
      <c r="AZ32" s="27"/>
      <c r="BA32" s="26"/>
      <c r="BB32" s="27"/>
      <c r="BC32" s="26"/>
      <c r="BD32" s="22"/>
      <c r="BE32" s="21"/>
    </row>
    <row r="33" spans="1:58" s="23" customFormat="1" ht="22.5" customHeight="1" x14ac:dyDescent="0.3">
      <c r="A33" s="143"/>
      <c r="B33" s="144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2"/>
      <c r="BE33" s="21"/>
    </row>
    <row r="34" spans="1:58" s="23" customFormat="1" ht="22.5" customHeight="1" x14ac:dyDescent="0.35">
      <c r="A34" s="143"/>
      <c r="B34" s="136">
        <v>6</v>
      </c>
      <c r="C34" s="8">
        <v>11</v>
      </c>
      <c r="D34" s="155" t="s">
        <v>36</v>
      </c>
      <c r="E34" s="82" t="s">
        <v>37</v>
      </c>
      <c r="F34" s="181"/>
      <c r="G34" s="194"/>
      <c r="H34" s="27"/>
      <c r="I34" s="194"/>
      <c r="J34" s="27"/>
      <c r="K34" s="194"/>
      <c r="L34" s="27"/>
      <c r="M34" s="26"/>
      <c r="N34" s="27"/>
      <c r="O34" s="26"/>
      <c r="P34" s="27"/>
      <c r="Q34" s="26"/>
      <c r="R34" s="27"/>
      <c r="S34" s="194"/>
      <c r="T34" s="27"/>
      <c r="U34" s="194"/>
      <c r="V34" s="27"/>
      <c r="W34" s="194"/>
      <c r="X34" s="27"/>
      <c r="Y34" s="26"/>
      <c r="Z34" s="27"/>
      <c r="AA34" s="194"/>
      <c r="AB34" s="27"/>
      <c r="AC34" s="26"/>
      <c r="AD34" s="27"/>
      <c r="AE34" s="194"/>
      <c r="AF34" s="27"/>
      <c r="AG34" s="26"/>
      <c r="AH34" s="27"/>
      <c r="AI34" s="194"/>
      <c r="AJ34" s="27"/>
      <c r="AK34" s="194"/>
      <c r="AL34" s="27"/>
      <c r="AM34" s="26"/>
      <c r="AN34" s="27"/>
      <c r="AO34" s="197"/>
      <c r="AP34" s="27"/>
      <c r="AQ34" s="194"/>
      <c r="AR34" s="27"/>
      <c r="AS34" s="194"/>
      <c r="AT34" s="27"/>
      <c r="AU34" s="194"/>
      <c r="AV34" s="27"/>
      <c r="AW34" s="194"/>
      <c r="AX34" s="27"/>
      <c r="AY34" s="26"/>
      <c r="AZ34" s="27"/>
      <c r="BA34" s="194"/>
      <c r="BB34" s="27"/>
      <c r="BC34" s="26"/>
      <c r="BD34" s="8">
        <v>16</v>
      </c>
      <c r="BE34" s="21"/>
    </row>
    <row r="35" spans="1:58" s="23" customFormat="1" ht="9.75" customHeight="1" x14ac:dyDescent="0.3">
      <c r="A35" s="143"/>
      <c r="B35" s="144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2"/>
      <c r="BE35" s="21"/>
    </row>
    <row r="36" spans="1:58" s="6" customFormat="1" ht="21" customHeight="1" x14ac:dyDescent="0.35">
      <c r="A36" s="142"/>
      <c r="B36" s="136"/>
      <c r="D36" s="7"/>
      <c r="F36" s="181"/>
      <c r="G36" s="26"/>
      <c r="H36" s="27"/>
      <c r="I36" s="26"/>
      <c r="J36" s="27"/>
      <c r="K36" s="26"/>
      <c r="L36" s="27"/>
      <c r="M36" s="26"/>
      <c r="N36" s="27"/>
      <c r="O36" s="26"/>
      <c r="P36" s="27"/>
      <c r="Q36" s="26"/>
      <c r="R36" s="27"/>
      <c r="S36" s="26"/>
      <c r="T36" s="27"/>
      <c r="U36" s="26"/>
      <c r="V36" s="27"/>
      <c r="W36" s="26"/>
      <c r="X36" s="27"/>
      <c r="Y36" s="26"/>
      <c r="Z36" s="27"/>
      <c r="AA36" s="26"/>
      <c r="AB36" s="27"/>
      <c r="AC36" s="26"/>
      <c r="AD36" s="27"/>
      <c r="AE36" s="26"/>
      <c r="AF36" s="27"/>
      <c r="AG36" s="26"/>
      <c r="AH36" s="27"/>
      <c r="AI36" s="26"/>
      <c r="AJ36" s="27"/>
      <c r="AK36" s="26"/>
      <c r="AL36" s="27"/>
      <c r="AM36" s="26"/>
      <c r="AN36" s="27"/>
      <c r="AO36" s="26"/>
      <c r="AP36" s="27"/>
      <c r="AQ36" s="26"/>
      <c r="AR36" s="27"/>
      <c r="AS36" s="26"/>
      <c r="AT36" s="27"/>
      <c r="AU36" s="26"/>
      <c r="AV36" s="27"/>
      <c r="AW36" s="26"/>
      <c r="AX36" s="27"/>
      <c r="AY36" s="26"/>
      <c r="AZ36" s="27"/>
      <c r="BA36" s="26"/>
      <c r="BB36" s="27"/>
      <c r="BC36" s="26"/>
      <c r="BD36" s="8"/>
    </row>
    <row r="37" spans="1:58" s="6" customFormat="1" ht="24" customHeight="1" x14ac:dyDescent="0.35">
      <c r="A37" s="142"/>
      <c r="B37" s="136"/>
      <c r="D37" s="7"/>
      <c r="F37" s="181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8"/>
    </row>
    <row r="38" spans="1:58" s="6" customFormat="1" ht="24" customHeight="1" x14ac:dyDescent="0.35">
      <c r="A38" s="142"/>
      <c r="B38" s="136"/>
      <c r="D38" s="7"/>
      <c r="F38" s="181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8"/>
    </row>
    <row r="39" spans="1:58" s="6" customFormat="1" ht="24" customHeight="1" x14ac:dyDescent="0.35">
      <c r="A39" s="142"/>
      <c r="B39" s="136"/>
      <c r="D39" s="7"/>
      <c r="F39" s="181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99"/>
      <c r="BE39" s="18"/>
      <c r="BF39" s="18"/>
    </row>
    <row r="40" spans="1:58" s="6" customFormat="1" ht="24" customHeight="1" x14ac:dyDescent="0.35">
      <c r="A40" s="142"/>
      <c r="B40" s="136"/>
      <c r="F40" s="181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200"/>
      <c r="AF40" s="200"/>
      <c r="AG40" s="200"/>
      <c r="AH40" s="200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99"/>
      <c r="BE40" s="18"/>
      <c r="BF40" s="18"/>
    </row>
    <row r="41" spans="1:58" s="6" customFormat="1" ht="24" customHeight="1" x14ac:dyDescent="0.35">
      <c r="A41" s="142"/>
      <c r="B41" s="136"/>
      <c r="F41" s="181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99"/>
      <c r="BE41" s="18"/>
      <c r="BF41" s="18"/>
    </row>
    <row r="42" spans="1:58" s="6" customFormat="1" ht="24" customHeight="1" x14ac:dyDescent="0.35">
      <c r="A42" s="142"/>
      <c r="B42" s="136"/>
      <c r="F42" s="181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99"/>
      <c r="BE42" s="18"/>
      <c r="BF42" s="18"/>
    </row>
    <row r="43" spans="1:58" s="6" customFormat="1" ht="24" customHeight="1" x14ac:dyDescent="0.35">
      <c r="A43" s="142"/>
      <c r="B43" s="136"/>
      <c r="D43" s="7"/>
      <c r="F43" s="181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99"/>
      <c r="BE43" s="18"/>
      <c r="BF43" s="18"/>
    </row>
    <row r="44" spans="1:58" s="6" customFormat="1" ht="21" x14ac:dyDescent="0.35">
      <c r="A44" s="142"/>
      <c r="B44" s="136"/>
      <c r="D44" s="7"/>
      <c r="F44" s="181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99"/>
      <c r="BE44" s="18"/>
      <c r="BF44" s="18"/>
    </row>
    <row r="45" spans="1:58" s="6" customFormat="1" ht="21" x14ac:dyDescent="0.35">
      <c r="A45" s="142"/>
      <c r="B45" s="136"/>
      <c r="D45" s="7"/>
      <c r="F45" s="181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99"/>
      <c r="BE45" s="18"/>
      <c r="BF45" s="18"/>
    </row>
    <row r="46" spans="1:58" s="6" customFormat="1" ht="21" x14ac:dyDescent="0.35">
      <c r="A46" s="142"/>
      <c r="B46" s="136"/>
      <c r="D46" s="7"/>
      <c r="F46" s="181"/>
      <c r="BD46" s="8"/>
    </row>
    <row r="47" spans="1:58" s="6" customFormat="1" ht="21" x14ac:dyDescent="0.35">
      <c r="A47" s="142"/>
      <c r="B47" s="136"/>
      <c r="D47" s="7"/>
      <c r="F47" s="181"/>
      <c r="BD47" s="8"/>
    </row>
    <row r="48" spans="1:58" s="6" customFormat="1" ht="21" x14ac:dyDescent="0.35">
      <c r="A48" s="142"/>
      <c r="B48" s="136"/>
      <c r="D48" s="7"/>
      <c r="F48" s="181"/>
      <c r="BD48" s="8"/>
    </row>
    <row r="49" spans="1:56" s="6" customFormat="1" ht="21" x14ac:dyDescent="0.35">
      <c r="A49" s="142"/>
      <c r="B49" s="136"/>
      <c r="D49" s="7"/>
      <c r="F49" s="181"/>
      <c r="BD49" s="8"/>
    </row>
    <row r="50" spans="1:56" s="6" customFormat="1" ht="21" x14ac:dyDescent="0.35">
      <c r="A50" s="142"/>
      <c r="B50" s="136"/>
      <c r="D50" s="7"/>
      <c r="F50" s="181"/>
      <c r="BD50" s="8"/>
    </row>
    <row r="51" spans="1:56" s="6" customFormat="1" ht="21" x14ac:dyDescent="0.35">
      <c r="A51" s="142"/>
      <c r="B51" s="136"/>
      <c r="D51" s="7"/>
      <c r="F51" s="181"/>
      <c r="BD51" s="8"/>
    </row>
    <row r="52" spans="1:56" s="1" customFormat="1" ht="21" x14ac:dyDescent="0.35">
      <c r="A52" s="142"/>
      <c r="B52" s="136"/>
      <c r="D52" s="4"/>
      <c r="F52" s="125"/>
      <c r="BD52" s="5"/>
    </row>
    <row r="53" spans="1:56" s="1" customFormat="1" ht="21" x14ac:dyDescent="0.35">
      <c r="A53" s="142"/>
      <c r="B53" s="136"/>
      <c r="D53" s="4"/>
      <c r="F53" s="125"/>
      <c r="BD53" s="5"/>
    </row>
    <row r="54" spans="1:56" s="1" customFormat="1" ht="21" x14ac:dyDescent="0.35">
      <c r="A54" s="142"/>
      <c r="B54" s="136"/>
      <c r="D54" s="4"/>
      <c r="F54" s="125"/>
      <c r="BD54" s="5"/>
    </row>
    <row r="55" spans="1:56" s="1" customFormat="1" ht="21" x14ac:dyDescent="0.35">
      <c r="A55" s="142"/>
      <c r="B55" s="136"/>
      <c r="D55" s="4"/>
      <c r="F55" s="125"/>
      <c r="BD55" s="5"/>
    </row>
    <row r="56" spans="1:56" s="1" customFormat="1" ht="21" x14ac:dyDescent="0.35">
      <c r="A56" s="142"/>
      <c r="B56" s="136"/>
      <c r="D56" s="4"/>
      <c r="F56" s="125"/>
      <c r="BD56" s="5"/>
    </row>
    <row r="57" spans="1:56" s="1" customFormat="1" ht="21" x14ac:dyDescent="0.35">
      <c r="A57" s="142"/>
      <c r="B57" s="136"/>
      <c r="D57" s="4"/>
      <c r="F57" s="125"/>
      <c r="BD57" s="5"/>
    </row>
    <row r="58" spans="1:56" s="1" customFormat="1" ht="21" x14ac:dyDescent="0.35">
      <c r="A58" s="142"/>
      <c r="B58" s="136"/>
      <c r="D58" s="4"/>
      <c r="F58" s="125"/>
      <c r="BD58" s="5"/>
    </row>
    <row r="59" spans="1:56" s="1" customFormat="1" ht="21" x14ac:dyDescent="0.35">
      <c r="A59" s="142"/>
      <c r="B59" s="136"/>
      <c r="D59" s="4"/>
      <c r="F59" s="125"/>
      <c r="BD59" s="5"/>
    </row>
    <row r="60" spans="1:56" s="1" customFormat="1" ht="21" x14ac:dyDescent="0.35">
      <c r="A60" s="142"/>
      <c r="B60" s="136"/>
      <c r="D60" s="4"/>
      <c r="F60" s="125"/>
      <c r="BD60" s="5"/>
    </row>
    <row r="61" spans="1:56" s="1" customFormat="1" ht="21" x14ac:dyDescent="0.35">
      <c r="A61" s="142"/>
      <c r="B61" s="136"/>
      <c r="D61" s="4"/>
      <c r="F61" s="125"/>
      <c r="BD61" s="5"/>
    </row>
    <row r="62" spans="1:56" s="1" customFormat="1" ht="21" x14ac:dyDescent="0.35">
      <c r="A62" s="142"/>
      <c r="B62" s="136"/>
      <c r="D62" s="4"/>
      <c r="F62" s="125"/>
      <c r="BD62" s="5"/>
    </row>
    <row r="63" spans="1:56" s="1" customFormat="1" ht="21" x14ac:dyDescent="0.35">
      <c r="A63" s="142"/>
      <c r="B63" s="136"/>
      <c r="D63" s="4"/>
      <c r="F63" s="125"/>
      <c r="BD63" s="5"/>
    </row>
    <row r="64" spans="1:56" s="1" customFormat="1" ht="21" x14ac:dyDescent="0.35">
      <c r="A64" s="142"/>
      <c r="B64" s="136"/>
      <c r="D64" s="4"/>
      <c r="F64" s="125"/>
      <c r="BD64" s="5"/>
    </row>
    <row r="65" spans="1:56" s="1" customFormat="1" ht="21" x14ac:dyDescent="0.35">
      <c r="A65" s="142"/>
      <c r="B65" s="136"/>
      <c r="D65" s="4"/>
      <c r="F65" s="125"/>
      <c r="BD65" s="5"/>
    </row>
    <row r="66" spans="1:56" s="1" customFormat="1" ht="21" x14ac:dyDescent="0.35">
      <c r="A66" s="142"/>
      <c r="B66" s="136"/>
      <c r="D66" s="4"/>
      <c r="F66" s="125"/>
      <c r="BD66" s="5"/>
    </row>
    <row r="67" spans="1:56" s="1" customFormat="1" ht="21" x14ac:dyDescent="0.35">
      <c r="A67" s="142"/>
      <c r="B67" s="136"/>
      <c r="D67" s="4"/>
      <c r="F67" s="125"/>
      <c r="BD67" s="5"/>
    </row>
    <row r="68" spans="1:56" s="1" customFormat="1" ht="21" x14ac:dyDescent="0.35">
      <c r="A68" s="142"/>
      <c r="B68" s="136"/>
      <c r="D68" s="4"/>
      <c r="F68" s="125"/>
      <c r="BD68" s="5"/>
    </row>
    <row r="69" spans="1:56" s="1" customFormat="1" ht="21" x14ac:dyDescent="0.35">
      <c r="A69" s="142"/>
      <c r="B69" s="136"/>
      <c r="D69" s="4"/>
      <c r="F69" s="125"/>
      <c r="BD69" s="5"/>
    </row>
    <row r="70" spans="1:56" s="1" customFormat="1" ht="21" x14ac:dyDescent="0.35">
      <c r="A70" s="142"/>
      <c r="B70" s="136"/>
      <c r="D70" s="4"/>
      <c r="F70" s="125"/>
      <c r="BD70" s="5"/>
    </row>
    <row r="71" spans="1:56" s="1" customFormat="1" ht="21" x14ac:dyDescent="0.35">
      <c r="A71" s="142"/>
      <c r="B71" s="136"/>
      <c r="D71" s="4"/>
      <c r="F71" s="125"/>
      <c r="BD71" s="5"/>
    </row>
    <row r="72" spans="1:56" s="1" customFormat="1" ht="21" x14ac:dyDescent="0.35">
      <c r="A72" s="142"/>
      <c r="B72" s="136"/>
      <c r="D72" s="4"/>
      <c r="F72" s="125"/>
      <c r="BD72" s="5"/>
    </row>
    <row r="73" spans="1:56" s="1" customFormat="1" ht="21" x14ac:dyDescent="0.35">
      <c r="A73" s="142"/>
      <c r="B73" s="136"/>
      <c r="D73" s="4"/>
      <c r="F73" s="125"/>
      <c r="BD73" s="5"/>
    </row>
    <row r="74" spans="1:56" s="1" customFormat="1" ht="21" x14ac:dyDescent="0.35">
      <c r="A74" s="142"/>
      <c r="B74" s="136"/>
      <c r="D74" s="4"/>
      <c r="F74" s="125"/>
      <c r="BD74" s="5"/>
    </row>
    <row r="75" spans="1:56" s="1" customFormat="1" ht="21" x14ac:dyDescent="0.35">
      <c r="A75" s="142"/>
      <c r="B75" s="136"/>
      <c r="D75" s="4"/>
      <c r="F75" s="125"/>
      <c r="BD75" s="5"/>
    </row>
    <row r="76" spans="1:56" s="1" customFormat="1" ht="21" x14ac:dyDescent="0.35">
      <c r="A76" s="142"/>
      <c r="B76" s="136"/>
      <c r="D76" s="4"/>
      <c r="F76" s="125"/>
      <c r="BD76" s="5"/>
    </row>
    <row r="77" spans="1:56" s="1" customFormat="1" ht="21" x14ac:dyDescent="0.35">
      <c r="A77" s="142"/>
      <c r="B77" s="136"/>
      <c r="D77" s="4"/>
      <c r="F77" s="125"/>
      <c r="BD77" s="5"/>
    </row>
    <row r="78" spans="1:56" s="1" customFormat="1" ht="21" x14ac:dyDescent="0.35">
      <c r="A78" s="142"/>
      <c r="B78" s="136"/>
      <c r="D78" s="4"/>
      <c r="F78" s="125"/>
      <c r="BD78" s="5"/>
    </row>
    <row r="79" spans="1:56" s="1" customFormat="1" ht="21" x14ac:dyDescent="0.35">
      <c r="A79" s="142"/>
      <c r="B79" s="136"/>
      <c r="D79" s="4"/>
      <c r="F79" s="125"/>
      <c r="BD79" s="5"/>
    </row>
    <row r="80" spans="1:56" s="1" customFormat="1" ht="21" x14ac:dyDescent="0.35">
      <c r="A80" s="142"/>
      <c r="B80" s="136"/>
      <c r="D80" s="4"/>
      <c r="F80" s="125"/>
      <c r="BD80" s="5"/>
    </row>
    <row r="81" spans="1:56" s="1" customFormat="1" ht="21" x14ac:dyDescent="0.35">
      <c r="A81" s="142"/>
      <c r="B81" s="136"/>
      <c r="D81" s="4"/>
      <c r="F81" s="125"/>
      <c r="BD81" s="5"/>
    </row>
    <row r="82" spans="1:56" s="1" customFormat="1" ht="21" x14ac:dyDescent="0.35">
      <c r="A82" s="142"/>
      <c r="B82" s="136"/>
      <c r="D82" s="4"/>
      <c r="F82" s="125"/>
      <c r="BD82" s="5"/>
    </row>
    <row r="83" spans="1:56" s="1" customFormat="1" ht="21" x14ac:dyDescent="0.35">
      <c r="A83" s="142"/>
      <c r="B83" s="136"/>
      <c r="D83" s="4"/>
      <c r="F83" s="125"/>
      <c r="BD83" s="5"/>
    </row>
    <row r="84" spans="1:56" s="1" customFormat="1" ht="21" x14ac:dyDescent="0.35">
      <c r="A84" s="142"/>
      <c r="B84" s="136"/>
      <c r="D84" s="4"/>
      <c r="F84" s="125"/>
      <c r="BD84" s="5"/>
    </row>
    <row r="85" spans="1:56" s="1" customFormat="1" ht="21" x14ac:dyDescent="0.35">
      <c r="A85" s="142"/>
      <c r="B85" s="136"/>
      <c r="D85" s="4"/>
      <c r="F85" s="125"/>
      <c r="BD85" s="5"/>
    </row>
    <row r="86" spans="1:56" s="1" customFormat="1" ht="21" x14ac:dyDescent="0.35">
      <c r="A86" s="142"/>
      <c r="B86" s="136"/>
      <c r="D86" s="4"/>
      <c r="F86" s="125"/>
      <c r="BD86" s="5"/>
    </row>
    <row r="87" spans="1:56" s="1" customFormat="1" ht="21" x14ac:dyDescent="0.35">
      <c r="A87" s="142"/>
      <c r="B87" s="136"/>
      <c r="D87" s="4"/>
      <c r="F87" s="125"/>
    </row>
    <row r="88" spans="1:56" s="1" customFormat="1" ht="21" x14ac:dyDescent="0.35">
      <c r="A88" s="142"/>
      <c r="B88" s="136"/>
      <c r="D88" s="4"/>
      <c r="F88" s="125"/>
    </row>
    <row r="89" spans="1:56" s="1" customFormat="1" ht="21" x14ac:dyDescent="0.35">
      <c r="A89" s="142"/>
      <c r="B89" s="136"/>
      <c r="D89" s="4"/>
      <c r="F89" s="125"/>
    </row>
    <row r="90" spans="1:56" s="1" customFormat="1" ht="21" x14ac:dyDescent="0.35">
      <c r="A90" s="142"/>
      <c r="B90" s="136"/>
      <c r="D90" s="4"/>
      <c r="F90" s="125"/>
    </row>
    <row r="91" spans="1:56" s="1" customFormat="1" ht="21" x14ac:dyDescent="0.35">
      <c r="A91" s="142"/>
      <c r="B91" s="136"/>
      <c r="D91" s="4"/>
      <c r="F91" s="125"/>
    </row>
    <row r="92" spans="1:56" s="1" customFormat="1" x14ac:dyDescent="0.25">
      <c r="B92" s="5"/>
      <c r="D92" s="4"/>
      <c r="F92" s="125"/>
    </row>
    <row r="93" spans="1:56" s="1" customFormat="1" x14ac:dyDescent="0.25">
      <c r="B93" s="5"/>
      <c r="D93" s="4"/>
      <c r="F93" s="125"/>
    </row>
    <row r="94" spans="1:56" s="1" customFormat="1" x14ac:dyDescent="0.25">
      <c r="B94" s="5"/>
      <c r="D94" s="4"/>
      <c r="F94" s="125"/>
    </row>
    <row r="95" spans="1:56" s="1" customFormat="1" x14ac:dyDescent="0.25">
      <c r="B95" s="5"/>
      <c r="D95" s="4"/>
      <c r="F95" s="125"/>
    </row>
    <row r="96" spans="1:56" s="1" customFormat="1" x14ac:dyDescent="0.25">
      <c r="B96" s="5"/>
      <c r="D96" s="4"/>
      <c r="F96" s="125"/>
    </row>
    <row r="97" spans="2:6" s="1" customFormat="1" x14ac:dyDescent="0.25">
      <c r="B97" s="5"/>
      <c r="D97" s="4"/>
      <c r="F97" s="125"/>
    </row>
    <row r="98" spans="2:6" s="1" customFormat="1" x14ac:dyDescent="0.25">
      <c r="B98" s="5"/>
      <c r="D98" s="4"/>
      <c r="F98" s="125"/>
    </row>
    <row r="99" spans="2:6" s="1" customFormat="1" x14ac:dyDescent="0.25">
      <c r="B99" s="5"/>
      <c r="D99" s="4"/>
      <c r="F99" s="125"/>
    </row>
    <row r="100" spans="2:6" s="1" customFormat="1" x14ac:dyDescent="0.25">
      <c r="B100" s="5"/>
      <c r="D100" s="4"/>
      <c r="F100" s="125"/>
    </row>
    <row r="101" spans="2:6" s="1" customFormat="1" x14ac:dyDescent="0.25">
      <c r="B101" s="5"/>
      <c r="D101" s="4"/>
      <c r="F101" s="125"/>
    </row>
    <row r="102" spans="2:6" s="1" customFormat="1" x14ac:dyDescent="0.25">
      <c r="B102" s="5"/>
      <c r="D102" s="4"/>
      <c r="F102" s="125"/>
    </row>
  </sheetData>
  <mergeCells count="6">
    <mergeCell ref="F12:BC12"/>
    <mergeCell ref="C6:D6"/>
    <mergeCell ref="C8:D8"/>
    <mergeCell ref="A1:BE1"/>
    <mergeCell ref="A2:BE2"/>
    <mergeCell ref="A3:BE3"/>
  </mergeCells>
  <printOptions horizontalCentered="1"/>
  <pageMargins left="0.31496062992125984" right="0.31496062992125984" top="0.74803149606299213" bottom="0.74803149606299213" header="0.31496062992125984" footer="0.31496062992125984"/>
  <pageSetup scale="60" orientation="landscape" horizontalDpi="4294967294" verticalDpi="4294967294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32"/>
  <sheetViews>
    <sheetView showGridLines="0" zoomScale="84" zoomScaleNormal="84" workbookViewId="0">
      <selection activeCell="T13" sqref="T13"/>
    </sheetView>
  </sheetViews>
  <sheetFormatPr baseColWidth="10" defaultRowHeight="15" x14ac:dyDescent="0.25"/>
  <cols>
    <col min="1" max="1" width="2.85546875" customWidth="1"/>
    <col min="2" max="3" width="6.85546875" style="56" customWidth="1"/>
    <col min="4" max="4" width="12" style="4" customWidth="1"/>
    <col min="5" max="5" width="27.5703125" style="1" customWidth="1"/>
    <col min="6" max="6" width="10.42578125" customWidth="1"/>
    <col min="7" max="7" width="7.140625" customWidth="1"/>
    <col min="8" max="8" width="7.28515625" style="1" customWidth="1"/>
    <col min="9" max="9" width="7.5703125" style="1" customWidth="1"/>
    <col min="10" max="10" width="7.85546875" style="1" customWidth="1"/>
    <col min="11" max="11" width="7.7109375" style="1" customWidth="1"/>
    <col min="12" max="12" width="8.42578125" customWidth="1"/>
    <col min="13" max="14" width="7.7109375" style="39" customWidth="1"/>
    <col min="15" max="15" width="6.5703125" style="39" customWidth="1"/>
    <col min="16" max="16" width="7.7109375" style="39" customWidth="1"/>
    <col min="17" max="17" width="6.85546875" style="39" customWidth="1"/>
    <col min="18" max="18" width="6.5703125" customWidth="1"/>
  </cols>
  <sheetData>
    <row r="1" spans="1:18" ht="28.5" customHeight="1" x14ac:dyDescent="0.35">
      <c r="A1" s="255" t="s">
        <v>29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</row>
    <row r="2" spans="1:18" ht="23.25" x14ac:dyDescent="0.35">
      <c r="A2" s="255" t="s">
        <v>28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</row>
    <row r="3" spans="1:18" ht="23.25" x14ac:dyDescent="0.35">
      <c r="A3" s="255" t="s">
        <v>90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</row>
    <row r="4" spans="1:18" x14ac:dyDescent="0.25">
      <c r="I4"/>
    </row>
    <row r="5" spans="1:18" x14ac:dyDescent="0.25">
      <c r="I5"/>
      <c r="M5"/>
      <c r="N5"/>
      <c r="O5"/>
      <c r="P5"/>
      <c r="Q5"/>
    </row>
    <row r="6" spans="1:18" x14ac:dyDescent="0.25">
      <c r="B6" s="284" t="s">
        <v>68</v>
      </c>
      <c r="C6" s="285"/>
      <c r="D6" s="256">
        <v>42922</v>
      </c>
      <c r="E6" s="248"/>
      <c r="F6" s="1"/>
      <c r="M6"/>
      <c r="N6"/>
      <c r="O6"/>
      <c r="P6"/>
      <c r="Q6"/>
    </row>
    <row r="7" spans="1:18" ht="4.5" customHeight="1" x14ac:dyDescent="0.25">
      <c r="E7"/>
      <c r="M7"/>
      <c r="N7"/>
      <c r="O7"/>
      <c r="P7"/>
      <c r="Q7"/>
    </row>
    <row r="8" spans="1:18" x14ac:dyDescent="0.25">
      <c r="B8" s="284" t="s">
        <v>69</v>
      </c>
      <c r="C8" s="285"/>
      <c r="D8" s="286">
        <v>0.57430555555555551</v>
      </c>
      <c r="E8" s="287"/>
      <c r="F8" s="1"/>
      <c r="M8"/>
      <c r="N8"/>
      <c r="O8"/>
      <c r="P8"/>
      <c r="Q8"/>
    </row>
    <row r="10" spans="1:18" s="39" customFormat="1" ht="17.25" customHeight="1" x14ac:dyDescent="0.25">
      <c r="B10" s="257" t="s">
        <v>18</v>
      </c>
      <c r="C10" s="257" t="s">
        <v>19</v>
      </c>
      <c r="D10" s="257" t="s">
        <v>1</v>
      </c>
      <c r="E10" s="257"/>
      <c r="F10" s="257" t="s">
        <v>2</v>
      </c>
      <c r="G10" s="257" t="s">
        <v>5</v>
      </c>
      <c r="H10" s="257"/>
      <c r="I10" s="257"/>
      <c r="J10" s="257"/>
      <c r="K10" s="257"/>
      <c r="L10" s="257"/>
      <c r="M10" s="257"/>
      <c r="N10" s="257" t="s">
        <v>11</v>
      </c>
      <c r="O10" s="257"/>
      <c r="P10" s="283" t="s">
        <v>8</v>
      </c>
      <c r="Q10" s="283" t="s">
        <v>9</v>
      </c>
      <c r="R10" s="283" t="s">
        <v>10</v>
      </c>
    </row>
    <row r="11" spans="1:18" s="39" customFormat="1" ht="18.75" customHeight="1" x14ac:dyDescent="0.25">
      <c r="B11" s="257"/>
      <c r="C11" s="257"/>
      <c r="D11" s="257"/>
      <c r="E11" s="257"/>
      <c r="F11" s="257"/>
      <c r="G11" s="172">
        <v>1</v>
      </c>
      <c r="H11" s="172">
        <v>2</v>
      </c>
      <c r="I11" s="172">
        <v>3</v>
      </c>
      <c r="J11" s="172" t="s">
        <v>3</v>
      </c>
      <c r="K11" s="172">
        <v>4</v>
      </c>
      <c r="L11" s="172">
        <v>5</v>
      </c>
      <c r="M11" s="172" t="s">
        <v>4</v>
      </c>
      <c r="N11" s="172" t="s">
        <v>6</v>
      </c>
      <c r="O11" s="172" t="s">
        <v>7</v>
      </c>
      <c r="P11" s="283"/>
      <c r="Q11" s="283"/>
      <c r="R11" s="283"/>
    </row>
    <row r="12" spans="1:18" s="6" customFormat="1" ht="7.5" customHeight="1" x14ac:dyDescent="0.3">
      <c r="B12" s="135"/>
      <c r="D12" s="4"/>
      <c r="E12" s="4"/>
      <c r="F12" s="102"/>
      <c r="K12" s="174"/>
      <c r="L12" s="174"/>
      <c r="M12" s="174"/>
      <c r="N12" s="185"/>
      <c r="O12" s="8"/>
      <c r="P12" s="8"/>
      <c r="Q12" s="176"/>
      <c r="R12" s="8"/>
    </row>
    <row r="13" spans="1:18" s="6" customFormat="1" ht="18.75" x14ac:dyDescent="0.3">
      <c r="B13" s="135">
        <v>1</v>
      </c>
      <c r="C13" s="8">
        <v>44</v>
      </c>
      <c r="D13" s="177" t="s">
        <v>43</v>
      </c>
      <c r="F13" s="82" t="s">
        <v>12</v>
      </c>
      <c r="G13" s="174">
        <v>24</v>
      </c>
      <c r="H13" s="174">
        <v>23</v>
      </c>
      <c r="J13" s="37">
        <f>SUM(G13:I13)</f>
        <v>47</v>
      </c>
      <c r="K13" s="12">
        <v>25</v>
      </c>
      <c r="L13" s="174">
        <v>24</v>
      </c>
      <c r="M13" s="37">
        <f>SUM(K13:L13)</f>
        <v>49</v>
      </c>
      <c r="N13" s="185">
        <f>J13+M13</f>
        <v>96</v>
      </c>
      <c r="O13" s="8"/>
      <c r="P13" s="289">
        <f>SUM(N13:N15)</f>
        <v>274</v>
      </c>
      <c r="Q13" s="176"/>
      <c r="R13" s="8"/>
    </row>
    <row r="14" spans="1:18" s="6" customFormat="1" ht="18.75" x14ac:dyDescent="0.3">
      <c r="B14" s="135"/>
      <c r="C14" s="8">
        <v>49</v>
      </c>
      <c r="D14" s="177" t="s">
        <v>38</v>
      </c>
      <c r="F14" s="82" t="s">
        <v>12</v>
      </c>
      <c r="G14" s="174">
        <v>22</v>
      </c>
      <c r="H14" s="174">
        <v>23</v>
      </c>
      <c r="J14" s="37">
        <f>SUM(G14:I14)</f>
        <v>45</v>
      </c>
      <c r="K14" s="12">
        <v>21</v>
      </c>
      <c r="L14" s="174">
        <v>23</v>
      </c>
      <c r="M14" s="37">
        <f>SUM(K14:L14)</f>
        <v>44</v>
      </c>
      <c r="N14" s="185">
        <f>J14+M14</f>
        <v>89</v>
      </c>
      <c r="O14" s="8"/>
      <c r="P14" s="289"/>
      <c r="Q14" s="176"/>
      <c r="R14" s="8"/>
    </row>
    <row r="15" spans="1:18" s="6" customFormat="1" ht="17.25" x14ac:dyDescent="0.3">
      <c r="C15" s="8">
        <v>46</v>
      </c>
      <c r="D15" s="177" t="s">
        <v>42</v>
      </c>
      <c r="F15" s="82" t="s">
        <v>12</v>
      </c>
      <c r="G15" s="174">
        <v>22</v>
      </c>
      <c r="H15" s="174">
        <v>24</v>
      </c>
      <c r="J15" s="37">
        <f>SUM(G15:I15)</f>
        <v>46</v>
      </c>
      <c r="K15" s="12">
        <v>22</v>
      </c>
      <c r="L15" s="174">
        <v>21</v>
      </c>
      <c r="M15" s="37">
        <f>SUM(K15:L15)</f>
        <v>43</v>
      </c>
      <c r="N15" s="185">
        <f>J15+M15</f>
        <v>89</v>
      </c>
      <c r="O15" s="8"/>
      <c r="P15" s="289"/>
      <c r="Q15" s="176"/>
      <c r="R15" s="8"/>
    </row>
    <row r="16" spans="1:18" ht="9" customHeight="1" x14ac:dyDescent="0.25">
      <c r="K16" s="125"/>
      <c r="L16" s="125"/>
      <c r="M16"/>
      <c r="R16" s="39"/>
    </row>
    <row r="17" spans="1:18" s="6" customFormat="1" ht="18.75" x14ac:dyDescent="0.3">
      <c r="B17" s="135">
        <v>2</v>
      </c>
      <c r="C17" s="8">
        <v>11</v>
      </c>
      <c r="D17" s="155" t="s">
        <v>36</v>
      </c>
      <c r="F17" s="82" t="s">
        <v>37</v>
      </c>
      <c r="G17" s="174">
        <v>24</v>
      </c>
      <c r="H17" s="174">
        <v>23</v>
      </c>
      <c r="J17" s="37">
        <f>SUM(G17:I17)</f>
        <v>47</v>
      </c>
      <c r="K17" s="12">
        <v>24</v>
      </c>
      <c r="L17" s="174">
        <v>25</v>
      </c>
      <c r="M17" s="37">
        <f>SUM(K17:L17)</f>
        <v>49</v>
      </c>
      <c r="N17" s="185">
        <f>J17+M17</f>
        <v>96</v>
      </c>
      <c r="O17" s="8"/>
      <c r="P17" s="11">
        <f>SUM(N17:N19)</f>
        <v>255</v>
      </c>
      <c r="Q17" s="176"/>
      <c r="R17" s="8"/>
    </row>
    <row r="18" spans="1:18" s="6" customFormat="1" ht="18.75" x14ac:dyDescent="0.3">
      <c r="B18" s="135"/>
      <c r="C18" s="8">
        <v>13</v>
      </c>
      <c r="D18" s="155" t="s">
        <v>60</v>
      </c>
      <c r="F18" s="82" t="s">
        <v>37</v>
      </c>
      <c r="G18" s="174">
        <v>22</v>
      </c>
      <c r="H18" s="174">
        <v>22</v>
      </c>
      <c r="J18" s="37">
        <f>SUM(G18:I18)</f>
        <v>44</v>
      </c>
      <c r="K18" s="12">
        <v>21</v>
      </c>
      <c r="L18" s="174">
        <v>22</v>
      </c>
      <c r="M18" s="37">
        <f>SUM(K18:L18)</f>
        <v>43</v>
      </c>
      <c r="N18" s="185">
        <f t="shared" ref="N18:N23" si="0">J18+M18</f>
        <v>87</v>
      </c>
      <c r="O18" s="8"/>
      <c r="P18" s="8"/>
      <c r="Q18" s="176"/>
      <c r="R18" s="8"/>
    </row>
    <row r="19" spans="1:18" s="6" customFormat="1" ht="18.75" x14ac:dyDescent="0.3">
      <c r="B19" s="135"/>
      <c r="C19" s="8">
        <v>12</v>
      </c>
      <c r="D19" s="83" t="s">
        <v>39</v>
      </c>
      <c r="F19" s="82" t="s">
        <v>37</v>
      </c>
      <c r="G19" s="174">
        <v>17</v>
      </c>
      <c r="H19" s="174">
        <v>18</v>
      </c>
      <c r="J19" s="37">
        <f>SUM(G19:I19)</f>
        <v>35</v>
      </c>
      <c r="K19" s="12">
        <v>19</v>
      </c>
      <c r="L19" s="174">
        <v>18</v>
      </c>
      <c r="M19" s="37">
        <f>SUM(K19:L19)</f>
        <v>37</v>
      </c>
      <c r="N19" s="185">
        <f t="shared" si="0"/>
        <v>72</v>
      </c>
      <c r="O19" s="8"/>
      <c r="P19" s="11"/>
      <c r="Q19" s="176"/>
      <c r="R19" s="8"/>
    </row>
    <row r="20" spans="1:18" s="6" customFormat="1" ht="12" customHeight="1" x14ac:dyDescent="0.3">
      <c r="B20" s="135"/>
      <c r="D20" s="14"/>
      <c r="F20" s="14"/>
      <c r="G20" s="82"/>
      <c r="K20" s="174"/>
      <c r="L20" s="174"/>
      <c r="M20" s="174"/>
      <c r="N20" s="185"/>
      <c r="O20" s="174"/>
      <c r="P20" s="8"/>
      <c r="Q20" s="8"/>
      <c r="R20" s="8"/>
    </row>
    <row r="21" spans="1:18" s="6" customFormat="1" ht="18.75" x14ac:dyDescent="0.3">
      <c r="B21" s="135">
        <v>3</v>
      </c>
      <c r="C21" s="8">
        <v>7</v>
      </c>
      <c r="D21" s="155" t="s">
        <v>64</v>
      </c>
      <c r="F21" s="82" t="s">
        <v>32</v>
      </c>
      <c r="G21" s="174">
        <v>22</v>
      </c>
      <c r="H21" s="174">
        <v>21</v>
      </c>
      <c r="J21" s="37">
        <f>SUM(G21:I21)</f>
        <v>43</v>
      </c>
      <c r="K21" s="174">
        <v>23</v>
      </c>
      <c r="L21" s="174">
        <v>24</v>
      </c>
      <c r="M21" s="37">
        <f>SUM(K21:L21)</f>
        <v>47</v>
      </c>
      <c r="N21" s="185">
        <f t="shared" si="0"/>
        <v>90</v>
      </c>
      <c r="O21" s="8"/>
      <c r="P21" s="289">
        <f>SUM(N21:N23)</f>
        <v>251</v>
      </c>
      <c r="Q21" s="176"/>
      <c r="R21" s="8"/>
    </row>
    <row r="22" spans="1:18" s="6" customFormat="1" ht="18.75" x14ac:dyDescent="0.3">
      <c r="B22" s="135"/>
      <c r="C22" s="8">
        <v>8</v>
      </c>
      <c r="D22" s="177" t="s">
        <v>31</v>
      </c>
      <c r="F22" s="82" t="s">
        <v>32</v>
      </c>
      <c r="G22" s="174">
        <v>21</v>
      </c>
      <c r="H22" s="174">
        <v>21</v>
      </c>
      <c r="J22" s="37">
        <f>SUM(G22:I22)</f>
        <v>42</v>
      </c>
      <c r="K22" s="174">
        <v>21</v>
      </c>
      <c r="L22" s="174">
        <v>22</v>
      </c>
      <c r="M22" s="37">
        <f>SUM(K22:L22)</f>
        <v>43</v>
      </c>
      <c r="N22" s="185">
        <f t="shared" si="0"/>
        <v>85</v>
      </c>
      <c r="O22" s="8"/>
      <c r="P22" s="289"/>
      <c r="Q22" s="176"/>
      <c r="R22" s="8"/>
    </row>
    <row r="23" spans="1:18" s="6" customFormat="1" ht="18.75" x14ac:dyDescent="0.3">
      <c r="B23" s="135"/>
      <c r="C23" s="8">
        <v>9</v>
      </c>
      <c r="D23" s="83" t="s">
        <v>63</v>
      </c>
      <c r="F23" s="82" t="s">
        <v>32</v>
      </c>
      <c r="G23" s="174">
        <v>20</v>
      </c>
      <c r="H23" s="174">
        <v>14</v>
      </c>
      <c r="J23" s="37">
        <f>SUM(G23:I23)</f>
        <v>34</v>
      </c>
      <c r="K23" s="174">
        <v>21</v>
      </c>
      <c r="L23" s="174">
        <v>21</v>
      </c>
      <c r="M23" s="37">
        <f>SUM(K23:L23)</f>
        <v>42</v>
      </c>
      <c r="N23" s="185">
        <f t="shared" si="0"/>
        <v>76</v>
      </c>
      <c r="O23" s="8"/>
      <c r="P23" s="289"/>
      <c r="Q23" s="176"/>
      <c r="R23" s="8"/>
    </row>
    <row r="24" spans="1:18" s="6" customFormat="1" ht="17.25" x14ac:dyDescent="0.3">
      <c r="A24" s="125"/>
      <c r="B24" s="125"/>
      <c r="C24" s="175"/>
      <c r="D24" s="125"/>
      <c r="E24" s="125"/>
      <c r="F24" s="125"/>
      <c r="G24" s="125"/>
      <c r="H24" s="125"/>
      <c r="I24" s="125"/>
      <c r="J24" s="125"/>
      <c r="K24" s="125"/>
      <c r="L24" s="125"/>
      <c r="M24" s="173"/>
      <c r="N24" s="39"/>
      <c r="O24" s="173"/>
      <c r="P24" s="13"/>
      <c r="Q24" s="8"/>
    </row>
    <row r="25" spans="1:18" s="1" customFormat="1" x14ac:dyDescent="0.25">
      <c r="A25" s="125"/>
      <c r="B25" s="125"/>
      <c r="C25" s="175"/>
      <c r="D25" s="125"/>
      <c r="E25" s="125"/>
      <c r="F25" s="125"/>
      <c r="G25" s="125"/>
      <c r="H25" s="125"/>
      <c r="I25" s="125"/>
      <c r="J25" s="125"/>
      <c r="K25" s="125"/>
      <c r="L25" s="125"/>
      <c r="M25" s="173"/>
      <c r="N25" s="39"/>
      <c r="O25" s="173"/>
      <c r="P25" s="288"/>
      <c r="Q25" s="5"/>
    </row>
    <row r="26" spans="1:18" s="1" customFormat="1" x14ac:dyDescent="0.25">
      <c r="A26" s="125"/>
      <c r="B26" s="125"/>
      <c r="C26" s="175"/>
      <c r="D26" s="125"/>
      <c r="E26" s="125"/>
      <c r="F26" s="125"/>
      <c r="G26" s="125"/>
      <c r="H26" s="125"/>
      <c r="I26" s="125"/>
      <c r="J26" s="125"/>
      <c r="K26" s="125"/>
      <c r="L26" s="125"/>
      <c r="M26" s="173"/>
      <c r="N26" s="39"/>
      <c r="O26" s="173"/>
      <c r="P26" s="288"/>
      <c r="Q26" s="5"/>
    </row>
    <row r="27" spans="1:18" s="1" customFormat="1" x14ac:dyDescent="0.25">
      <c r="A27" s="125"/>
      <c r="B27" s="125"/>
      <c r="C27" s="175"/>
      <c r="D27" s="125"/>
      <c r="E27" s="125"/>
      <c r="F27" s="125"/>
      <c r="G27" s="125"/>
      <c r="H27" s="125"/>
      <c r="I27" s="125"/>
      <c r="J27" s="125"/>
      <c r="K27" s="125"/>
      <c r="L27" s="125"/>
      <c r="M27" s="173"/>
      <c r="N27" s="39"/>
      <c r="O27" s="173"/>
      <c r="P27" s="288"/>
      <c r="Q27" s="5"/>
    </row>
    <row r="28" spans="1:18" s="1" customFormat="1" x14ac:dyDescent="0.25">
      <c r="A28" s="125"/>
      <c r="B28" s="125"/>
      <c r="C28" s="175"/>
      <c r="D28" s="125"/>
      <c r="E28" s="125"/>
      <c r="F28" s="125"/>
      <c r="G28" s="125"/>
      <c r="H28" s="125"/>
      <c r="I28" s="125"/>
      <c r="J28" s="125"/>
      <c r="K28" s="125"/>
      <c r="L28" s="125"/>
      <c r="M28" s="173"/>
      <c r="N28" s="39"/>
      <c r="O28" s="173"/>
      <c r="P28" s="5"/>
      <c r="Q28" s="5"/>
    </row>
    <row r="29" spans="1:18" s="1" customFormat="1" x14ac:dyDescent="0.25">
      <c r="C29" s="56"/>
      <c r="M29" s="5"/>
      <c r="N29" s="39"/>
      <c r="O29" s="5"/>
      <c r="P29" s="5"/>
      <c r="Q29" s="5"/>
    </row>
    <row r="30" spans="1:18" ht="17.25" x14ac:dyDescent="0.3">
      <c r="G30" s="89"/>
    </row>
    <row r="31" spans="1:18" ht="17.25" x14ac:dyDescent="0.3">
      <c r="G31" s="89"/>
    </row>
    <row r="32" spans="1:18" ht="17.25" x14ac:dyDescent="0.3">
      <c r="G32" s="89"/>
    </row>
  </sheetData>
  <mergeCells count="19">
    <mergeCell ref="B8:C8"/>
    <mergeCell ref="F10:F11"/>
    <mergeCell ref="D6:E6"/>
    <mergeCell ref="D8:E8"/>
    <mergeCell ref="P25:P27"/>
    <mergeCell ref="D10:E11"/>
    <mergeCell ref="P13:P15"/>
    <mergeCell ref="P10:P11"/>
    <mergeCell ref="P21:P23"/>
    <mergeCell ref="G10:M10"/>
    <mergeCell ref="N10:O10"/>
    <mergeCell ref="Q10:Q11"/>
    <mergeCell ref="R10:R11"/>
    <mergeCell ref="A1:Q1"/>
    <mergeCell ref="A2:Q2"/>
    <mergeCell ref="A3:Q3"/>
    <mergeCell ref="B10:B11"/>
    <mergeCell ref="C10:C11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10</vt:i4>
      </vt:variant>
    </vt:vector>
  </HeadingPairs>
  <TitlesOfParts>
    <vt:vector size="22" baseType="lpstr">
      <vt:lpstr>SKEET FEM</vt:lpstr>
      <vt:lpstr>FINAL_SKEET FEM</vt:lpstr>
      <vt:lpstr> SKEET MASC</vt:lpstr>
      <vt:lpstr>SKEET EQ</vt:lpstr>
      <vt:lpstr>FOSO FEM</vt:lpstr>
      <vt:lpstr>FINAL FOSO_FEM</vt:lpstr>
      <vt:lpstr>FOSO MASC</vt:lpstr>
      <vt:lpstr>FINAL_FOSO_MASC</vt:lpstr>
      <vt:lpstr>FOSO EQ</vt:lpstr>
      <vt:lpstr>FOSO MIXTO</vt:lpstr>
      <vt:lpstr>DOBLE FOSO</vt:lpstr>
      <vt:lpstr>FINAL_D FOSO</vt:lpstr>
      <vt:lpstr>' SKEET MASC'!Área_de_impresión</vt:lpstr>
      <vt:lpstr>'DOBLE FOSO'!Área_de_impresión</vt:lpstr>
      <vt:lpstr>'FINAL_D FOSO'!Área_de_impresión</vt:lpstr>
      <vt:lpstr>FINAL_FOSO_MASC!Área_de_impresión</vt:lpstr>
      <vt:lpstr>'FINAL_SKEET FEM'!Área_de_impresión</vt:lpstr>
      <vt:lpstr>'FOSO EQ'!Área_de_impresión</vt:lpstr>
      <vt:lpstr>'FOSO FEM'!Área_de_impresión</vt:lpstr>
      <vt:lpstr>'FOSO MASC'!Área_de_impresión</vt:lpstr>
      <vt:lpstr>'FOSO MIXTO'!Área_de_impresión</vt:lpstr>
      <vt:lpstr>'SKEET FEM'!Área_de_impresión</vt:lpstr>
    </vt:vector>
  </TitlesOfParts>
  <Company>ASOC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agutierrez</dc:creator>
  <cp:lastModifiedBy>Nitram Norig</cp:lastModifiedBy>
  <cp:lastPrinted>2017-07-07T19:19:38Z</cp:lastPrinted>
  <dcterms:created xsi:type="dcterms:W3CDTF">2008-05-06T15:09:03Z</dcterms:created>
  <dcterms:modified xsi:type="dcterms:W3CDTF">2017-08-07T18:08:03Z</dcterms:modified>
</cp:coreProperties>
</file>